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5865" windowHeight="6465" tabRatio="880" activeTab="0"/>
  </bookViews>
  <sheets>
    <sheet name="11.65" sheetId="1" r:id="rId1"/>
  </sheets>
  <externalReferences>
    <externalReference r:id="rId4"/>
    <externalReference r:id="rId5"/>
    <externalReference r:id="rId6"/>
  </externalReferences>
  <definedNames>
    <definedName name="\A" localSheetId="0">'[3]p19'!#REF!</definedName>
    <definedName name="\A">#REF!</definedName>
    <definedName name="\C" localSheetId="0">'[3]p19'!#REF!</definedName>
    <definedName name="\C">#REF!</definedName>
    <definedName name="\G" localSheetId="0">'[3]p19'!#REF!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<sst xmlns="http://schemas.openxmlformats.org/spreadsheetml/2006/main" count="27" uniqueCount="25">
  <si>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(toneladas)</t>
  </si>
  <si>
    <t>Superficie</t>
  </si>
  <si>
    <t>Rendimiento</t>
  </si>
  <si>
    <t>Importaciones</t>
  </si>
  <si>
    <t>Exportaciones</t>
  </si>
  <si>
    <t>HORTALIZAS</t>
  </si>
  <si>
    <t>–</t>
  </si>
  <si>
    <t>Valor</t>
  </si>
  <si>
    <t>Años</t>
  </si>
  <si>
    <t>(miles de ha)</t>
  </si>
  <si>
    <t>(miles de t)</t>
  </si>
  <si>
    <t>Precio medio</t>
  </si>
  <si>
    <t>percibido por</t>
  </si>
  <si>
    <t>(qm/ha)</t>
  </si>
  <si>
    <t>los agricultores</t>
  </si>
  <si>
    <t>2000 (P)</t>
  </si>
  <si>
    <t xml:space="preserve">(P) Provisional.   </t>
  </si>
  <si>
    <t>Producción (1)</t>
  </si>
  <si>
    <t>Comercio exterior (2)</t>
  </si>
  <si>
    <t xml:space="preserve">  y alubias.</t>
  </si>
  <si>
    <t>11.65. HABAS VERDES: Serie histórica de superficie, rendimiento, producción, valor y comercio exterior</t>
  </si>
  <si>
    <t xml:space="preserve">(1) Con vaina. (2) El comercio exterior de 1993 incluye todas las legumbres, incluso desvainadas, frescas o refrigeradas, distintas de guisantes 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</si>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</sst>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8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General_)"/>
    <numFmt numFmtId="178" formatCode="0.0_)"/>
    <numFmt numFmtId="179" formatCode="#,##0.0"/>
    <numFmt numFmtId="180" formatCode="0.00_)"/>
    <numFmt numFmtId="181" formatCode="#,##0_______);\(#,##0\)"/>
    <numFmt numFmtId="182" formatCode="#,##0_______________);\(#,##0\)"/>
    <numFmt numFmtId="183" formatCode="#,##0__________\);\(#,##0\)"/>
    <numFmt numFmtId="184" formatCode="#,##0__________;\(#,##0\)"/>
    <numFmt numFmtId="185" formatCode="#,##0____________;\(#,##0\)"/>
    <numFmt numFmtId="186" formatCode="#,##0______________;\(#,##0\)"/>
    <numFmt numFmtId="187" formatCode="#,##0______________\);\(#,##0\)"/>
    <numFmt numFmtId="188" formatCode="#,##0______;\(#,##0\)"/>
    <numFmt numFmtId="189" formatCode="#,##0.0_____;\(###0.0\)"/>
    <numFmt numFmtId="190" formatCode="#,##0.0_____;"/>
    <numFmt numFmtId="191" formatCode="#,##0_____;"/>
    <numFmt numFmtId="192" formatCode="#,##0_;"/>
    <numFmt numFmtId="193" formatCode="#,##0__;"/>
    <numFmt numFmtId="194" formatCode="0.0"/>
    <numFmt numFmtId="195" formatCode="0.000"/>
    <numFmt numFmtId="196" formatCode="#,##0____\);\(#,##0\)"/>
    <numFmt numFmtId="197" formatCode="#,##0____;\(#,##0\)"/>
    <numFmt numFmtId="198" formatCode="##,#0_________;\(#,##0\)"/>
    <numFmt numFmtId="199" formatCode="#,##0________"/>
    <numFmt numFmtId="200" formatCode="#,##0________________"/>
    <numFmt numFmtId="201" formatCode="#,##0.00____;\(#,##0\)"/>
    <numFmt numFmtId="202" formatCode="#,##0.000_);\(#,##0.000\)"/>
    <numFmt numFmtId="203" formatCode="#,##0.000____;\(#,##0\)"/>
    <numFmt numFmtId="204" formatCode="#,##0.0____;\(#,##0\)"/>
    <numFmt numFmtId="205" formatCode="0.000__"/>
    <numFmt numFmtId="206" formatCode="0.0__"/>
    <numFmt numFmtId="207" formatCode="#,##0.0__"/>
    <numFmt numFmtId="208" formatCode="#,##0_ ;[Red]\-#,##0\ "/>
    <numFmt numFmtId="209" formatCode="0_ ;[Red]\-0\ "/>
    <numFmt numFmtId="210" formatCode="#,##0.00_);\(#,##0.000\)"/>
    <numFmt numFmtId="211" formatCode="#,##0___________);\(#,##0\)"/>
    <numFmt numFmtId="212" formatCode="#,##0.00__"/>
    <numFmt numFmtId="213" formatCode="#,##0___);\(#,##0\)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</numFmts>
  <fonts count="8">
    <font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5" fontId="7" fillId="0" borderId="0">
      <alignment/>
      <protection/>
    </xf>
    <xf numFmtId="0" fontId="7" fillId="0" borderId="0">
      <alignment/>
      <protection/>
    </xf>
    <xf numFmtId="176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 quotePrefix="1">
      <alignment horizontal="center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/>
    </xf>
    <xf numFmtId="173" fontId="0" fillId="2" borderId="4" xfId="0" applyNumberFormat="1" applyFill="1" applyBorder="1" applyAlignment="1" applyProtection="1">
      <alignment horizontal="right"/>
      <protection/>
    </xf>
    <xf numFmtId="176" fontId="0" fillId="2" borderId="4" xfId="0" applyNumberFormat="1" applyFill="1" applyBorder="1" applyAlignment="1" applyProtection="1">
      <alignment horizontal="right"/>
      <protection/>
    </xf>
    <xf numFmtId="173" fontId="0" fillId="2" borderId="2" xfId="0" applyNumberFormat="1" applyFill="1" applyBorder="1" applyAlignment="1" applyProtection="1">
      <alignment horizontal="right"/>
      <protection/>
    </xf>
    <xf numFmtId="176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 applyProtection="1">
      <alignment horizontal="right"/>
      <protection/>
    </xf>
    <xf numFmtId="176" fontId="0" fillId="2" borderId="5" xfId="0" applyNumberFormat="1" applyFill="1" applyBorder="1" applyAlignment="1">
      <alignment horizontal="right"/>
    </xf>
    <xf numFmtId="173" fontId="0" fillId="2" borderId="5" xfId="0" applyNumberFormat="1" applyFill="1" applyBorder="1" applyAlignment="1">
      <alignment horizontal="right"/>
    </xf>
    <xf numFmtId="173" fontId="0" fillId="2" borderId="2" xfId="0" applyNumberFormat="1" applyFill="1" applyBorder="1" applyAlignment="1">
      <alignment horizontal="right"/>
    </xf>
    <xf numFmtId="175" fontId="0" fillId="2" borderId="6" xfId="0" applyNumberFormat="1" applyFill="1" applyBorder="1" applyAlignment="1">
      <alignment horizontal="right"/>
    </xf>
    <xf numFmtId="176" fontId="0" fillId="2" borderId="6" xfId="0" applyNumberFormat="1" applyFill="1" applyBorder="1" applyAlignment="1">
      <alignment horizontal="right"/>
    </xf>
    <xf numFmtId="173" fontId="0" fillId="2" borderId="6" xfId="0" applyNumberFormat="1" applyFill="1" applyBorder="1" applyAlignment="1">
      <alignment horizontal="right"/>
    </xf>
    <xf numFmtId="173" fontId="0" fillId="2" borderId="7" xfId="0" applyNumberFormat="1" applyFill="1" applyBorder="1" applyAlignment="1">
      <alignment horizontal="right"/>
    </xf>
    <xf numFmtId="176" fontId="0" fillId="2" borderId="5" xfId="0" applyNumberFormat="1" applyFill="1" applyBorder="1" applyAlignment="1" applyProtection="1">
      <alignment horizontal="right"/>
      <protection/>
    </xf>
    <xf numFmtId="175" fontId="0" fillId="2" borderId="4" xfId="0" applyNumberFormat="1" applyFill="1" applyBorder="1" applyAlignment="1" applyProtection="1">
      <alignment horizontal="right"/>
      <protection/>
    </xf>
    <xf numFmtId="173" fontId="0" fillId="2" borderId="4" xfId="0" applyNumberFormat="1" applyFill="1" applyBorder="1" applyAlignment="1">
      <alignment horizontal="right"/>
    </xf>
    <xf numFmtId="175" fontId="0" fillId="2" borderId="2" xfId="0" applyNumberFormat="1" applyFill="1" applyBorder="1" applyAlignment="1" applyProtection="1">
      <alignment horizontal="right"/>
      <protection/>
    </xf>
    <xf numFmtId="175" fontId="0" fillId="2" borderId="5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3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DISTRI1" xfId="21"/>
    <cellStyle name="Normal_DISTRI2" xfId="22"/>
    <cellStyle name="Normal_DISTRI3" xfId="23"/>
    <cellStyle name="Normal_DISTRI4" xfId="24"/>
    <cellStyle name="Normal_DISTRI5" xfId="25"/>
    <cellStyle name="Normal_DISTRI6" xfId="26"/>
    <cellStyle name="Normal_DISTRI7" xfId="27"/>
    <cellStyle name="Normal_DISTRI8" xfId="28"/>
    <cellStyle name="Normal_faoagricola2.0" xfId="29"/>
    <cellStyle name="Normal_MEDPRO10" xfId="30"/>
    <cellStyle name="Normal_MEDPRO11" xfId="31"/>
    <cellStyle name="Normal_MEDPRO12" xfId="32"/>
    <cellStyle name="Normal_MEDPRO13" xfId="33"/>
    <cellStyle name="Normal_MEDPRO14" xfId="34"/>
    <cellStyle name="Normal_MEDPRO15" xfId="35"/>
    <cellStyle name="Normal_MEDPRO16" xfId="36"/>
    <cellStyle name="Normal_MEDPRO8" xfId="37"/>
    <cellStyle name="Normal_MEDPRO9" xfId="38"/>
    <cellStyle name="Normal_MEPRO1" xfId="39"/>
    <cellStyle name="Normal_MEPRO2" xfId="40"/>
    <cellStyle name="Normal_MEPRO3" xfId="41"/>
    <cellStyle name="Normal_MEPRO4" xfId="42"/>
    <cellStyle name="Normal_MEPRO5" xfId="43"/>
    <cellStyle name="Normal_Mepro6" xfId="44"/>
    <cellStyle name="Normal_MEPRO7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/>
  <dimension ref="A1:H28"/>
  <sheetViews>
    <sheetView showGridLines="0" tabSelected="1" zoomScale="75" zoomScaleNormal="75" workbookViewId="0" topLeftCell="B1">
      <selection activeCell="I25" sqref="I25"/>
    </sheetView>
  </sheetViews>
  <sheetFormatPr defaultColWidth="11.421875" defaultRowHeight="12.75"/>
  <cols>
    <col min="1" max="8" width="14.7109375" style="0" customWidth="1"/>
    <col min="11" max="11" width="11.140625" style="0" customWidth="1"/>
    <col min="12" max="19" width="12.00390625" style="0" customWidth="1"/>
  </cols>
  <sheetData>
    <row r="1" spans="1:8" s="1" customFormat="1" ht="18">
      <c r="A1" s="38" t="s">
        <v>5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20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/>
      <c r="C5" s="6"/>
      <c r="D5" s="6"/>
      <c r="E5" s="7" t="s">
        <v>11</v>
      </c>
      <c r="F5" s="6"/>
      <c r="G5" s="8" t="s">
        <v>18</v>
      </c>
      <c r="H5" s="9"/>
    </row>
    <row r="6" spans="1:8" ht="12.75">
      <c r="A6" s="10" t="s">
        <v>8</v>
      </c>
      <c r="B6" s="7" t="s">
        <v>1</v>
      </c>
      <c r="C6" s="7" t="s">
        <v>2</v>
      </c>
      <c r="D6" s="7" t="s">
        <v>17</v>
      </c>
      <c r="E6" s="7" t="s">
        <v>12</v>
      </c>
      <c r="F6" s="7" t="s">
        <v>7</v>
      </c>
      <c r="G6" s="11" t="s">
        <v>0</v>
      </c>
      <c r="H6" s="12"/>
    </row>
    <row r="7" spans="1:8" ht="12.75">
      <c r="A7" s="5"/>
      <c r="B7" s="7" t="s">
        <v>9</v>
      </c>
      <c r="C7" s="7" t="s">
        <v>13</v>
      </c>
      <c r="D7" s="13" t="s">
        <v>10</v>
      </c>
      <c r="E7" s="7" t="s">
        <v>14</v>
      </c>
      <c r="F7" s="7" t="s">
        <v>23</v>
      </c>
      <c r="G7" s="7" t="s">
        <v>3</v>
      </c>
      <c r="H7" s="7" t="s">
        <v>4</v>
      </c>
    </row>
    <row r="8" spans="1:8" ht="13.5" thickBot="1">
      <c r="A8" s="14"/>
      <c r="B8" s="6"/>
      <c r="C8" s="6"/>
      <c r="D8" s="6"/>
      <c r="E8" s="7" t="s">
        <v>22</v>
      </c>
      <c r="F8" s="6"/>
      <c r="G8" s="6"/>
      <c r="H8" s="6"/>
    </row>
    <row r="9" spans="1:8" ht="12.75">
      <c r="A9" s="33">
        <v>1985</v>
      </c>
      <c r="B9" s="29">
        <v>17.1</v>
      </c>
      <c r="C9" s="30">
        <v>84.2</v>
      </c>
      <c r="D9" s="29">
        <v>143.9</v>
      </c>
      <c r="E9" s="16">
        <v>26.937362518481123</v>
      </c>
      <c r="F9" s="15">
        <v>43357.013210246056</v>
      </c>
      <c r="G9" s="30" t="s">
        <v>6</v>
      </c>
      <c r="H9" s="30">
        <v>4487</v>
      </c>
    </row>
    <row r="10" spans="1:8" ht="12.75">
      <c r="A10" s="34">
        <v>1986</v>
      </c>
      <c r="B10" s="31">
        <v>16.9</v>
      </c>
      <c r="C10" s="23">
        <v>91.9</v>
      </c>
      <c r="D10" s="31">
        <v>155.4</v>
      </c>
      <c r="E10" s="18">
        <v>22.243457983243783</v>
      </c>
      <c r="F10" s="17">
        <v>34083.396439604294</v>
      </c>
      <c r="G10" s="23" t="s">
        <v>6</v>
      </c>
      <c r="H10" s="23">
        <v>7276</v>
      </c>
    </row>
    <row r="11" spans="1:8" ht="12.75">
      <c r="A11" s="34">
        <v>1987</v>
      </c>
      <c r="B11" s="31">
        <v>18.1</v>
      </c>
      <c r="C11" s="23">
        <v>88.3</v>
      </c>
      <c r="D11" s="31">
        <v>159.8</v>
      </c>
      <c r="E11" s="18">
        <v>25.15235656846129</v>
      </c>
      <c r="F11" s="17">
        <v>37725.52979217001</v>
      </c>
      <c r="G11" s="23" t="s">
        <v>6</v>
      </c>
      <c r="H11" s="23">
        <v>5212</v>
      </c>
    </row>
    <row r="12" spans="1:8" ht="12.75">
      <c r="A12" s="34">
        <v>1988</v>
      </c>
      <c r="B12" s="31">
        <v>17.2</v>
      </c>
      <c r="C12" s="23">
        <v>88.5</v>
      </c>
      <c r="D12" s="31">
        <v>152.2</v>
      </c>
      <c r="E12" s="18">
        <v>32.93546332023127</v>
      </c>
      <c r="F12" s="17">
        <v>50130.41962665128</v>
      </c>
      <c r="G12" s="23">
        <v>80</v>
      </c>
      <c r="H12" s="23">
        <v>3875</v>
      </c>
    </row>
    <row r="13" spans="1:8" ht="12.75">
      <c r="A13" s="34">
        <v>1989</v>
      </c>
      <c r="B13" s="31">
        <v>16.6</v>
      </c>
      <c r="C13" s="23">
        <v>79</v>
      </c>
      <c r="D13" s="31">
        <v>131.2</v>
      </c>
      <c r="E13" s="18">
        <v>33.181878283028624</v>
      </c>
      <c r="F13" s="17">
        <v>43534.62430733354</v>
      </c>
      <c r="G13" s="23">
        <v>1</v>
      </c>
      <c r="H13" s="23">
        <v>3090</v>
      </c>
    </row>
    <row r="14" spans="1:8" ht="12.75">
      <c r="A14" s="34">
        <v>1990</v>
      </c>
      <c r="B14" s="31">
        <v>15.6</v>
      </c>
      <c r="C14" s="23">
        <v>80.06410256410257</v>
      </c>
      <c r="D14" s="31">
        <v>124.9</v>
      </c>
      <c r="E14" s="18">
        <v>41.22943036072746</v>
      </c>
      <c r="F14" s="17">
        <v>51495.5585205486</v>
      </c>
      <c r="G14" s="23">
        <v>45</v>
      </c>
      <c r="H14" s="23">
        <v>2403</v>
      </c>
    </row>
    <row r="15" spans="1:8" ht="12.75">
      <c r="A15" s="34">
        <v>1991</v>
      </c>
      <c r="B15" s="31">
        <v>15.7</v>
      </c>
      <c r="C15" s="23">
        <v>81.9108280254777</v>
      </c>
      <c r="D15" s="31">
        <v>128.6</v>
      </c>
      <c r="E15" s="18">
        <v>43.06251727909801</v>
      </c>
      <c r="F15" s="17">
        <v>55378.39722092003</v>
      </c>
      <c r="G15" s="23">
        <v>43</v>
      </c>
      <c r="H15" s="23">
        <v>3914</v>
      </c>
    </row>
    <row r="16" spans="1:8" ht="12.75">
      <c r="A16" s="34">
        <v>1992</v>
      </c>
      <c r="B16" s="31">
        <v>11.8</v>
      </c>
      <c r="C16" s="23">
        <v>54.252854122621564</v>
      </c>
      <c r="D16" s="31">
        <v>64.2</v>
      </c>
      <c r="E16" s="18">
        <v>39.2641207793925</v>
      </c>
      <c r="F16" s="17">
        <v>25207.565540369982</v>
      </c>
      <c r="G16" s="23">
        <v>13</v>
      </c>
      <c r="H16" s="23">
        <v>3479</v>
      </c>
    </row>
    <row r="17" spans="1:8" ht="12.75">
      <c r="A17" s="34">
        <v>1993</v>
      </c>
      <c r="B17" s="31">
        <v>12.4</v>
      </c>
      <c r="C17" s="23">
        <v>71.77419354838709</v>
      </c>
      <c r="D17" s="31">
        <v>89</v>
      </c>
      <c r="E17" s="18">
        <v>43.176709578930925</v>
      </c>
      <c r="F17" s="17">
        <v>38427.27152524852</v>
      </c>
      <c r="G17" s="23">
        <v>19598</v>
      </c>
      <c r="H17" s="23">
        <v>3936</v>
      </c>
    </row>
    <row r="18" spans="1:8" ht="12.75">
      <c r="A18" s="34">
        <v>1994</v>
      </c>
      <c r="B18" s="31">
        <v>10.917</v>
      </c>
      <c r="C18" s="23">
        <v>75.38701108363104</v>
      </c>
      <c r="D18" s="31">
        <v>82.3</v>
      </c>
      <c r="E18" s="18">
        <v>38.5969973435265</v>
      </c>
      <c r="F18" s="17">
        <v>31765.328813722306</v>
      </c>
      <c r="G18" s="23">
        <v>9183</v>
      </c>
      <c r="H18" s="23">
        <v>5179</v>
      </c>
    </row>
    <row r="19" spans="1:8" ht="12.75">
      <c r="A19" s="35">
        <v>1995</v>
      </c>
      <c r="B19" s="32">
        <v>10.392</v>
      </c>
      <c r="C19" s="22">
        <v>69.848922247883</v>
      </c>
      <c r="D19" s="32">
        <v>72.587</v>
      </c>
      <c r="E19" s="28">
        <v>45.887274169701776</v>
      </c>
      <c r="F19" s="20">
        <v>33308.19570156143</v>
      </c>
      <c r="G19" s="22">
        <v>40850</v>
      </c>
      <c r="H19" s="23">
        <v>4017</v>
      </c>
    </row>
    <row r="20" spans="1:8" ht="12.75">
      <c r="A20" s="35">
        <v>1996</v>
      </c>
      <c r="B20" s="19">
        <v>8.1</v>
      </c>
      <c r="C20" s="22">
        <v>80.49382716049382</v>
      </c>
      <c r="D20" s="19">
        <v>65.2</v>
      </c>
      <c r="E20" s="21">
        <v>51.843304124145064</v>
      </c>
      <c r="F20" s="22">
        <v>33801.834288942584</v>
      </c>
      <c r="G20" s="22">
        <v>7096</v>
      </c>
      <c r="H20" s="23">
        <v>4356</v>
      </c>
    </row>
    <row r="21" spans="1:8" ht="12.75">
      <c r="A21" s="35">
        <v>1997</v>
      </c>
      <c r="B21" s="19">
        <v>8.2</v>
      </c>
      <c r="C21" s="22">
        <v>85</v>
      </c>
      <c r="D21" s="19">
        <v>69.7</v>
      </c>
      <c r="E21" s="21">
        <v>50.100369021432094</v>
      </c>
      <c r="F21" s="22">
        <v>34919.95720793817</v>
      </c>
      <c r="G21" s="22">
        <v>2870</v>
      </c>
      <c r="H21" s="23">
        <v>5292</v>
      </c>
    </row>
    <row r="22" spans="1:8" ht="12.75">
      <c r="A22" s="35">
        <v>1998</v>
      </c>
      <c r="B22" s="19">
        <v>8.3</v>
      </c>
      <c r="C22" s="22">
        <v>87.83132530120481</v>
      </c>
      <c r="D22" s="19">
        <v>72.9</v>
      </c>
      <c r="E22" s="21">
        <v>65.0535501785006</v>
      </c>
      <c r="F22" s="22">
        <v>47424.038080126935</v>
      </c>
      <c r="G22" s="22">
        <v>3437</v>
      </c>
      <c r="H22" s="23">
        <v>3930</v>
      </c>
    </row>
    <row r="23" spans="1:8" ht="12.75">
      <c r="A23" s="35">
        <v>1999</v>
      </c>
      <c r="B23" s="19">
        <v>8.1</v>
      </c>
      <c r="C23" s="22">
        <f>D23/B23*10</f>
        <v>90.74074074074075</v>
      </c>
      <c r="D23" s="19">
        <v>73.5</v>
      </c>
      <c r="E23" s="21">
        <v>64.50061904246752</v>
      </c>
      <c r="F23" s="22">
        <f>D23*E23*10</f>
        <v>47407.95499621363</v>
      </c>
      <c r="G23" s="22">
        <v>602</v>
      </c>
      <c r="H23" s="23">
        <v>3968</v>
      </c>
    </row>
    <row r="24" spans="1:8" ht="12.75">
      <c r="A24" s="35" t="s">
        <v>15</v>
      </c>
      <c r="B24" s="19">
        <v>9</v>
      </c>
      <c r="C24" s="22">
        <f>D24/B24*10</f>
        <v>86.66666666666666</v>
      </c>
      <c r="D24" s="19">
        <v>78</v>
      </c>
      <c r="E24" s="21">
        <v>57.841404925895205</v>
      </c>
      <c r="F24" s="22">
        <f>D24*E24*10</f>
        <v>45116.29584219826</v>
      </c>
      <c r="G24" s="22">
        <v>2538</v>
      </c>
      <c r="H24" s="23">
        <v>12074</v>
      </c>
    </row>
    <row r="25" spans="1:8" ht="13.5" thickBot="1">
      <c r="A25" s="36" t="s">
        <v>24</v>
      </c>
      <c r="B25" s="24">
        <v>7.6</v>
      </c>
      <c r="C25" s="26">
        <f>D25/B25*10</f>
        <v>104.86842105263159</v>
      </c>
      <c r="D25" s="24">
        <v>79.7</v>
      </c>
      <c r="E25" s="25">
        <v>60.68</v>
      </c>
      <c r="F25" s="26">
        <f>D25*E25*10</f>
        <v>48361.96</v>
      </c>
      <c r="G25" s="26">
        <v>1656</v>
      </c>
      <c r="H25" s="27">
        <v>12369</v>
      </c>
    </row>
    <row r="26" spans="1:8" ht="12.75">
      <c r="A26" s="37" t="s">
        <v>21</v>
      </c>
      <c r="B26" s="5"/>
      <c r="C26" s="5"/>
      <c r="D26" s="5"/>
      <c r="E26" s="5"/>
      <c r="F26" s="5"/>
      <c r="G26" s="5"/>
      <c r="H26" s="5"/>
    </row>
    <row r="27" spans="1:8" ht="12.75">
      <c r="A27" s="5" t="s">
        <v>19</v>
      </c>
      <c r="B27" s="5"/>
      <c r="C27" s="5"/>
      <c r="D27" s="5"/>
      <c r="E27" s="5"/>
      <c r="F27" s="5"/>
      <c r="G27" s="5"/>
      <c r="H27" s="5"/>
    </row>
    <row r="28" ht="12.75">
      <c r="A28" t="s">
        <v>16</v>
      </c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2002-09-18T10:02:35Z</cp:lastPrinted>
  <dcterms:created xsi:type="dcterms:W3CDTF">2001-02-16T08:51:04Z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