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8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'28.19'!$A$1:$I$87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<sst xmlns="http://schemas.openxmlformats.org/spreadsheetml/2006/main" count="464" uniqueCount="83">
  <si>
    <t>OTRAS PRODUCCIONES FORESTALES</t>
  </si>
  <si>
    <t xml:space="preserve">28.19. PIEDRA: Análisis provincial de producción según pertenencias, valor y precio, 2000 </t>
  </si>
  <si>
    <t>Provincias y</t>
  </si>
  <si>
    <t>Producción (metros cúbicos)</t>
  </si>
  <si>
    <t>Valor</t>
  </si>
  <si>
    <t>Precio</t>
  </si>
  <si>
    <t>Comunidades Autónomas</t>
  </si>
  <si>
    <t>Montes</t>
  </si>
  <si>
    <t>De U.P. No</t>
  </si>
  <si>
    <t xml:space="preserve">Montes de </t>
  </si>
  <si>
    <t>Montes de</t>
  </si>
  <si>
    <t>Total</t>
  </si>
  <si>
    <t>del Estado</t>
  </si>
  <si>
    <t>consorciados</t>
  </si>
  <si>
    <t>E.L. de L.D.</t>
  </si>
  <si>
    <t>particulares</t>
  </si>
  <si>
    <t>montes</t>
  </si>
  <si>
    <t>(euros)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</si>
  <si>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</si>
  <si>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</si>
  <si>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</si>
  <si>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</si>
  <si>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</si>
  <si>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</si>
  <si>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</si>
  <si>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</si>
  <si>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</si>
  <si>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</si>
  <si>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</si>
  <si>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</si>
  <si>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</si>
  <si>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</si>
  <si>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</si>
  <si>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</si>
  <si>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</si>
  <si>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</si>
  <si>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</si>
  <si>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</si>
  <si>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</si>
  <si>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</si>
  <si>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</si>
  <si>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</si>
  <si>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</si>
  <si>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</si>
  <si>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</si>
  <si>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</si>
  <si>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</si>
  <si>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</si>
  <si>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</si>
  <si>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</si>
  <si>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</si>
  <si>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</si>
  <si>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</si>
  <si>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</si>
  <si>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</si>
  <si>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</si>
  <si>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</si>
  <si>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</si>
  <si>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</si>
  <si>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</si>
  <si>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</si>
  <si>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</si>
  <si>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</si>
  <si>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</si>
  <si>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</si>
  <si>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</si>
  <si>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</si>
  <si>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</si>
  <si>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</si>
  <si>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</si>
  <si>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</si>
  <si>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</si>
  <si>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</si>
  <si>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</si>
  <si>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</si>
  <si>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</si>
  <si>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</si>
  <si>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</si>
  <si>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</si>
  <si>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</si>
  <si>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U.P.: Utilidad Publica.</t>
  </si>
  <si>
    <t>E.L. de L.D.: Entidades Locales de Libre Disposición.</t>
  </si>
  <si>
    <r>
      <t>(euros/m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</si>
</sst>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0.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4" fontId="0" fillId="2" borderId="7" xfId="0" applyNumberFormat="1" applyFill="1" applyBorder="1" applyAlignment="1">
      <alignment horizontal="right"/>
    </xf>
    <xf numFmtId="4" fontId="0" fillId="2" borderId="8" xfId="0" applyNumberFormat="1" applyFill="1" applyBorder="1" applyAlignment="1">
      <alignment horizontal="right"/>
    </xf>
    <xf numFmtId="0" fontId="1" fillId="2" borderId="0" xfId="0" applyFont="1" applyFill="1" applyAlignment="1">
      <alignment/>
    </xf>
    <xf numFmtId="3" fontId="1" fillId="2" borderId="1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9" xfId="0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7"/>
  <dimension ref="A1:J87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4.7109375" style="3" customWidth="1"/>
    <col min="2" max="9" width="13.7109375" style="3" customWidth="1"/>
    <col min="10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ht="13.5" thickBot="1"/>
    <row r="5" spans="1:9" ht="12.75">
      <c r="A5" s="5" t="s">
        <v>2</v>
      </c>
      <c r="B5" s="6" t="s">
        <v>3</v>
      </c>
      <c r="C5" s="7"/>
      <c r="D5" s="7"/>
      <c r="E5" s="7"/>
      <c r="F5" s="7"/>
      <c r="G5" s="8"/>
      <c r="H5" s="9" t="s">
        <v>4</v>
      </c>
      <c r="I5" s="10" t="s">
        <v>5</v>
      </c>
    </row>
    <row r="6" spans="1:9" ht="12.75">
      <c r="A6" s="2" t="s">
        <v>6</v>
      </c>
      <c r="B6" s="11" t="s">
        <v>7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2"/>
      <c r="I6" s="13"/>
    </row>
    <row r="7" spans="1:9" ht="15" thickBot="1">
      <c r="A7" s="14"/>
      <c r="B7" s="15" t="s">
        <v>12</v>
      </c>
      <c r="C7" s="15" t="s">
        <v>13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17</v>
      </c>
      <c r="I7" s="16" t="s">
        <v>82</v>
      </c>
    </row>
    <row r="8" spans="1:9" ht="12.75" hidden="1">
      <c r="A8" s="3" t="s">
        <v>18</v>
      </c>
      <c r="B8" s="17" t="s">
        <v>19</v>
      </c>
      <c r="C8" s="17" t="s">
        <v>19</v>
      </c>
      <c r="D8" s="17" t="s">
        <v>19</v>
      </c>
      <c r="E8" s="17" t="s">
        <v>19</v>
      </c>
      <c r="F8" s="17" t="s">
        <v>19</v>
      </c>
      <c r="G8" s="17" t="s">
        <v>19</v>
      </c>
      <c r="H8" s="17" t="s">
        <v>19</v>
      </c>
      <c r="I8" s="18" t="s">
        <v>19</v>
      </c>
    </row>
    <row r="9" spans="1:9" ht="12.75" hidden="1">
      <c r="A9" s="3" t="s">
        <v>20</v>
      </c>
      <c r="B9" s="17" t="s">
        <v>19</v>
      </c>
      <c r="C9" s="17" t="s">
        <v>19</v>
      </c>
      <c r="D9" s="17" t="s">
        <v>19</v>
      </c>
      <c r="E9" s="17" t="s">
        <v>19</v>
      </c>
      <c r="F9" s="17" t="s">
        <v>19</v>
      </c>
      <c r="G9" s="17" t="s">
        <v>19</v>
      </c>
      <c r="H9" s="17" t="s">
        <v>19</v>
      </c>
      <c r="I9" s="19" t="s">
        <v>19</v>
      </c>
    </row>
    <row r="10" spans="1:9" ht="12.75" hidden="1">
      <c r="A10" s="3" t="s">
        <v>21</v>
      </c>
      <c r="B10" s="17" t="s">
        <v>19</v>
      </c>
      <c r="C10" s="17" t="s">
        <v>19</v>
      </c>
      <c r="D10" s="17" t="s">
        <v>19</v>
      </c>
      <c r="E10" s="17" t="s">
        <v>19</v>
      </c>
      <c r="F10" s="17" t="s">
        <v>19</v>
      </c>
      <c r="G10" s="17" t="s">
        <v>19</v>
      </c>
      <c r="H10" s="17" t="s">
        <v>19</v>
      </c>
      <c r="I10" s="19" t="s">
        <v>19</v>
      </c>
    </row>
    <row r="11" spans="1:9" ht="12.75" hidden="1">
      <c r="A11" s="3" t="s">
        <v>22</v>
      </c>
      <c r="B11" s="17" t="s">
        <v>19</v>
      </c>
      <c r="C11" s="17" t="s">
        <v>19</v>
      </c>
      <c r="D11" s="17" t="s">
        <v>19</v>
      </c>
      <c r="E11" s="17" t="s">
        <v>19</v>
      </c>
      <c r="F11" s="17" t="s">
        <v>19</v>
      </c>
      <c r="G11" s="17" t="s">
        <v>19</v>
      </c>
      <c r="H11" s="17" t="s">
        <v>19</v>
      </c>
      <c r="I11" s="19" t="s">
        <v>19</v>
      </c>
    </row>
    <row r="12" spans="1:9" ht="12.75" hidden="1">
      <c r="A12" s="20" t="s">
        <v>23</v>
      </c>
      <c r="B12" s="21" t="s">
        <v>19</v>
      </c>
      <c r="C12" s="21" t="s">
        <v>19</v>
      </c>
      <c r="D12" s="21" t="s">
        <v>19</v>
      </c>
      <c r="E12" s="21" t="s">
        <v>19</v>
      </c>
      <c r="F12" s="21" t="s">
        <v>19</v>
      </c>
      <c r="G12" s="21" t="s">
        <v>19</v>
      </c>
      <c r="H12" s="21" t="s">
        <v>19</v>
      </c>
      <c r="I12" s="22" t="s">
        <v>19</v>
      </c>
    </row>
    <row r="13" spans="2:9" ht="12.75" hidden="1">
      <c r="B13" s="17"/>
      <c r="C13" s="17"/>
      <c r="D13" s="17"/>
      <c r="E13" s="17"/>
      <c r="F13" s="17"/>
      <c r="G13" s="17"/>
      <c r="H13" s="17"/>
      <c r="I13" s="19"/>
    </row>
    <row r="14" spans="1:9" ht="12.75" hidden="1">
      <c r="A14" s="20" t="s">
        <v>24</v>
      </c>
      <c r="B14" s="21" t="s">
        <v>19</v>
      </c>
      <c r="C14" s="21" t="s">
        <v>19</v>
      </c>
      <c r="D14" s="21" t="s">
        <v>19</v>
      </c>
      <c r="E14" s="21" t="s">
        <v>19</v>
      </c>
      <c r="F14" s="21" t="s">
        <v>19</v>
      </c>
      <c r="G14" s="21" t="s">
        <v>19</v>
      </c>
      <c r="H14" s="21" t="s">
        <v>19</v>
      </c>
      <c r="I14" s="22" t="s">
        <v>19</v>
      </c>
    </row>
    <row r="15" spans="2:9" ht="12.75" hidden="1">
      <c r="B15" s="17"/>
      <c r="C15" s="17"/>
      <c r="D15" s="17"/>
      <c r="E15" s="17"/>
      <c r="F15" s="17"/>
      <c r="G15" s="17"/>
      <c r="H15" s="17"/>
      <c r="I15" s="19"/>
    </row>
    <row r="16" spans="1:9" ht="12.75">
      <c r="A16" s="20" t="s">
        <v>25</v>
      </c>
      <c r="B16" s="21" t="s">
        <v>19</v>
      </c>
      <c r="C16" s="21" t="s">
        <v>19</v>
      </c>
      <c r="D16" s="23">
        <v>23</v>
      </c>
      <c r="E16" s="21" t="s">
        <v>19</v>
      </c>
      <c r="F16" s="21" t="s">
        <v>19</v>
      </c>
      <c r="G16" s="23">
        <v>23</v>
      </c>
      <c r="H16" s="23">
        <v>207.34917601240488</v>
      </c>
      <c r="I16" s="24">
        <v>9.015181565756734</v>
      </c>
    </row>
    <row r="17" spans="2:9" ht="12.75">
      <c r="B17" s="17"/>
      <c r="C17" s="17"/>
      <c r="D17" s="17"/>
      <c r="E17" s="17"/>
      <c r="F17" s="17"/>
      <c r="G17" s="17"/>
      <c r="H17" s="17"/>
      <c r="I17" s="19"/>
    </row>
    <row r="18" spans="1:9" ht="12.75">
      <c r="A18" s="3" t="s">
        <v>26</v>
      </c>
      <c r="B18" s="17" t="s">
        <v>19</v>
      </c>
      <c r="C18" s="17" t="s">
        <v>19</v>
      </c>
      <c r="D18" s="25">
        <v>460500</v>
      </c>
      <c r="E18" s="17" t="s">
        <v>19</v>
      </c>
      <c r="F18" s="17" t="s">
        <v>19</v>
      </c>
      <c r="G18" s="25">
        <v>460500</v>
      </c>
      <c r="H18" s="25">
        <v>106278.172442393</v>
      </c>
      <c r="I18" s="26">
        <v>0.2307886480833724</v>
      </c>
    </row>
    <row r="19" spans="1:9" ht="12.75">
      <c r="A19" s="3" t="s">
        <v>27</v>
      </c>
      <c r="B19" s="17" t="s">
        <v>19</v>
      </c>
      <c r="C19" s="17" t="s">
        <v>19</v>
      </c>
      <c r="D19" s="25">
        <v>177784</v>
      </c>
      <c r="E19" s="17" t="s">
        <v>19</v>
      </c>
      <c r="F19" s="17" t="s">
        <v>19</v>
      </c>
      <c r="G19" s="25">
        <v>177784</v>
      </c>
      <c r="H19" s="25">
        <v>50219.657903910185</v>
      </c>
      <c r="I19" s="26">
        <v>0.2824756890603777</v>
      </c>
    </row>
    <row r="20" spans="1:9" ht="12.75">
      <c r="A20" s="3" t="s">
        <v>28</v>
      </c>
      <c r="B20" s="17" t="s">
        <v>19</v>
      </c>
      <c r="C20" s="17" t="s">
        <v>19</v>
      </c>
      <c r="D20" s="17" t="s">
        <v>19</v>
      </c>
      <c r="E20" s="25">
        <v>7700</v>
      </c>
      <c r="F20" s="17" t="s">
        <v>19</v>
      </c>
      <c r="G20" s="25">
        <v>7700</v>
      </c>
      <c r="H20" s="25">
        <v>1943.673145577152</v>
      </c>
      <c r="I20" s="26">
        <v>0.25242508384118856</v>
      </c>
    </row>
    <row r="21" spans="1:9" ht="12.75">
      <c r="A21" s="20" t="s">
        <v>29</v>
      </c>
      <c r="B21" s="21" t="s">
        <v>19</v>
      </c>
      <c r="C21" s="21" t="s">
        <v>19</v>
      </c>
      <c r="D21" s="23">
        <f>SUM(D18:D20)</f>
        <v>638284</v>
      </c>
      <c r="E21" s="23">
        <f>SUM(E18:E20)</f>
        <v>7700</v>
      </c>
      <c r="F21" s="21" t="s">
        <v>19</v>
      </c>
      <c r="G21" s="23">
        <f>SUM(G18:G20)</f>
        <v>645984</v>
      </c>
      <c r="H21" s="23">
        <f>SUM(H18:H20)</f>
        <v>158441.50349188034</v>
      </c>
      <c r="I21" s="24">
        <f>H21/$G21</f>
        <v>0.24527156011895085</v>
      </c>
    </row>
    <row r="22" spans="2:9" ht="12.75">
      <c r="B22" s="17"/>
      <c r="C22" s="17"/>
      <c r="D22" s="17"/>
      <c r="E22" s="17"/>
      <c r="F22" s="17"/>
      <c r="G22" s="17"/>
      <c r="H22" s="17"/>
      <c r="I22" s="19"/>
    </row>
    <row r="23" spans="1:9" ht="12.75" hidden="1">
      <c r="A23" s="20" t="s">
        <v>30</v>
      </c>
      <c r="B23" s="21" t="s">
        <v>19</v>
      </c>
      <c r="C23" s="21" t="s">
        <v>19</v>
      </c>
      <c r="D23" s="21" t="s">
        <v>19</v>
      </c>
      <c r="E23" s="21" t="s">
        <v>19</v>
      </c>
      <c r="F23" s="21" t="s">
        <v>19</v>
      </c>
      <c r="G23" s="21" t="s">
        <v>19</v>
      </c>
      <c r="H23" s="21" t="s">
        <v>19</v>
      </c>
      <c r="I23" s="22" t="s">
        <v>19</v>
      </c>
    </row>
    <row r="24" spans="2:9" ht="12.75" hidden="1">
      <c r="B24" s="17"/>
      <c r="C24" s="17"/>
      <c r="D24" s="17"/>
      <c r="E24" s="17"/>
      <c r="F24" s="17"/>
      <c r="G24" s="17"/>
      <c r="H24" s="17"/>
      <c r="I24" s="19"/>
    </row>
    <row r="25" spans="1:9" ht="12.75">
      <c r="A25" s="20" t="s">
        <v>31</v>
      </c>
      <c r="B25" s="21" t="s">
        <v>19</v>
      </c>
      <c r="C25" s="21" t="s">
        <v>19</v>
      </c>
      <c r="D25" s="23">
        <v>285</v>
      </c>
      <c r="E25" s="21" t="s">
        <v>19</v>
      </c>
      <c r="F25" s="21" t="s">
        <v>19</v>
      </c>
      <c r="G25" s="23">
        <v>285</v>
      </c>
      <c r="H25" s="23">
        <v>1212.722224225596</v>
      </c>
      <c r="I25" s="24">
        <v>4.255165699037179</v>
      </c>
    </row>
    <row r="26" spans="2:9" ht="12.75">
      <c r="B26" s="17"/>
      <c r="C26" s="17"/>
      <c r="D26" s="17"/>
      <c r="E26" s="17"/>
      <c r="F26" s="17"/>
      <c r="G26" s="17"/>
      <c r="H26" s="17"/>
      <c r="I26" s="19"/>
    </row>
    <row r="27" spans="1:9" ht="12.75" hidden="1">
      <c r="A27" s="3" t="s">
        <v>32</v>
      </c>
      <c r="B27" s="17" t="s">
        <v>19</v>
      </c>
      <c r="C27" s="17" t="s">
        <v>19</v>
      </c>
      <c r="D27" s="17" t="s">
        <v>19</v>
      </c>
      <c r="E27" s="17" t="s">
        <v>19</v>
      </c>
      <c r="F27" s="17" t="s">
        <v>19</v>
      </c>
      <c r="G27" s="17" t="s">
        <v>19</v>
      </c>
      <c r="H27" s="17" t="s">
        <v>19</v>
      </c>
      <c r="I27" s="19" t="s">
        <v>19</v>
      </c>
    </row>
    <row r="28" spans="1:9" ht="12.75" hidden="1">
      <c r="A28" s="3" t="s">
        <v>33</v>
      </c>
      <c r="B28" s="17" t="s">
        <v>19</v>
      </c>
      <c r="C28" s="17" t="s">
        <v>19</v>
      </c>
      <c r="D28" s="17" t="s">
        <v>19</v>
      </c>
      <c r="E28" s="17" t="s">
        <v>19</v>
      </c>
      <c r="F28" s="17" t="s">
        <v>19</v>
      </c>
      <c r="G28" s="17" t="s">
        <v>19</v>
      </c>
      <c r="H28" s="17" t="s">
        <v>19</v>
      </c>
      <c r="I28" s="19" t="s">
        <v>19</v>
      </c>
    </row>
    <row r="29" spans="1:9" ht="12.75">
      <c r="A29" s="3" t="s">
        <v>34</v>
      </c>
      <c r="B29" s="17" t="s">
        <v>19</v>
      </c>
      <c r="C29" s="17" t="s">
        <v>19</v>
      </c>
      <c r="D29" s="25">
        <v>200</v>
      </c>
      <c r="E29" s="17" t="s">
        <v>19</v>
      </c>
      <c r="F29" s="17" t="s">
        <v>19</v>
      </c>
      <c r="G29" s="25">
        <v>200</v>
      </c>
      <c r="H29" s="25">
        <v>384.64774680562067</v>
      </c>
      <c r="I29" s="26">
        <v>1.9232387340281034</v>
      </c>
    </row>
    <row r="30" spans="1:9" ht="12.75">
      <c r="A30" s="20" t="s">
        <v>35</v>
      </c>
      <c r="B30" s="21" t="s">
        <v>19</v>
      </c>
      <c r="C30" s="21" t="s">
        <v>19</v>
      </c>
      <c r="D30" s="23">
        <f>SUM(D27:D29)</f>
        <v>200</v>
      </c>
      <c r="E30" s="21" t="s">
        <v>19</v>
      </c>
      <c r="F30" s="21" t="s">
        <v>19</v>
      </c>
      <c r="G30" s="23">
        <f>SUM(G27:G29)</f>
        <v>200</v>
      </c>
      <c r="H30" s="23">
        <f>SUM(H27:H29)</f>
        <v>384.64774680562067</v>
      </c>
      <c r="I30" s="24">
        <f>H30/$G30</f>
        <v>1.9232387340281034</v>
      </c>
    </row>
    <row r="31" spans="2:9" ht="12.75">
      <c r="B31" s="17"/>
      <c r="C31" s="17"/>
      <c r="D31" s="17"/>
      <c r="E31" s="17"/>
      <c r="F31" s="17"/>
      <c r="G31" s="17"/>
      <c r="H31" s="17"/>
      <c r="I31" s="19"/>
    </row>
    <row r="32" spans="1:9" ht="12.75" hidden="1">
      <c r="A32" s="3" t="s">
        <v>36</v>
      </c>
      <c r="B32" s="17" t="s">
        <v>19</v>
      </c>
      <c r="C32" s="17" t="s">
        <v>19</v>
      </c>
      <c r="D32" s="17" t="s">
        <v>19</v>
      </c>
      <c r="E32" s="17" t="s">
        <v>19</v>
      </c>
      <c r="F32" s="17" t="s">
        <v>19</v>
      </c>
      <c r="G32" s="17" t="s">
        <v>19</v>
      </c>
      <c r="H32" s="17" t="s">
        <v>19</v>
      </c>
      <c r="I32" s="19" t="s">
        <v>19</v>
      </c>
    </row>
    <row r="33" spans="1:9" ht="12.75" hidden="1">
      <c r="A33" s="3" t="s">
        <v>37</v>
      </c>
      <c r="B33" s="17" t="s">
        <v>19</v>
      </c>
      <c r="C33" s="17" t="s">
        <v>19</v>
      </c>
      <c r="D33" s="17" t="s">
        <v>19</v>
      </c>
      <c r="E33" s="17" t="s">
        <v>19</v>
      </c>
      <c r="F33" s="17" t="s">
        <v>19</v>
      </c>
      <c r="G33" s="17" t="s">
        <v>19</v>
      </c>
      <c r="H33" s="17" t="s">
        <v>19</v>
      </c>
      <c r="I33" s="19" t="s">
        <v>19</v>
      </c>
    </row>
    <row r="34" spans="1:9" ht="12.75" hidden="1">
      <c r="A34" s="3" t="s">
        <v>38</v>
      </c>
      <c r="B34" s="17" t="s">
        <v>19</v>
      </c>
      <c r="C34" s="17" t="s">
        <v>19</v>
      </c>
      <c r="D34" s="17" t="s">
        <v>19</v>
      </c>
      <c r="E34" s="17" t="s">
        <v>19</v>
      </c>
      <c r="F34" s="17" t="s">
        <v>19</v>
      </c>
      <c r="G34" s="17" t="s">
        <v>19</v>
      </c>
      <c r="H34" s="17" t="s">
        <v>19</v>
      </c>
      <c r="I34" s="19" t="s">
        <v>19</v>
      </c>
    </row>
    <row r="35" spans="1:9" ht="12.75" hidden="1">
      <c r="A35" s="3" t="s">
        <v>39</v>
      </c>
      <c r="B35" s="17" t="s">
        <v>19</v>
      </c>
      <c r="C35" s="17" t="s">
        <v>19</v>
      </c>
      <c r="D35" s="17" t="s">
        <v>19</v>
      </c>
      <c r="E35" s="17" t="s">
        <v>19</v>
      </c>
      <c r="F35" s="17" t="s">
        <v>19</v>
      </c>
      <c r="G35" s="17" t="s">
        <v>19</v>
      </c>
      <c r="H35" s="17" t="s">
        <v>19</v>
      </c>
      <c r="I35" s="19" t="s">
        <v>19</v>
      </c>
    </row>
    <row r="36" spans="1:9" ht="12.75" hidden="1">
      <c r="A36" s="20" t="s">
        <v>40</v>
      </c>
      <c r="B36" s="21" t="s">
        <v>19</v>
      </c>
      <c r="C36" s="21" t="s">
        <v>19</v>
      </c>
      <c r="D36" s="21" t="s">
        <v>19</v>
      </c>
      <c r="E36" s="21" t="s">
        <v>19</v>
      </c>
      <c r="F36" s="21" t="s">
        <v>19</v>
      </c>
      <c r="G36" s="21" t="s">
        <v>19</v>
      </c>
      <c r="H36" s="21" t="s">
        <v>19</v>
      </c>
      <c r="I36" s="22" t="s">
        <v>19</v>
      </c>
    </row>
    <row r="37" spans="2:9" ht="12.75" hidden="1">
      <c r="B37" s="17"/>
      <c r="C37" s="17"/>
      <c r="D37" s="17"/>
      <c r="E37" s="17"/>
      <c r="F37" s="17"/>
      <c r="G37" s="17"/>
      <c r="H37" s="17"/>
      <c r="I37" s="19"/>
    </row>
    <row r="38" spans="1:9" ht="12.75" hidden="1">
      <c r="A38" s="20" t="s">
        <v>41</v>
      </c>
      <c r="B38" s="21" t="s">
        <v>19</v>
      </c>
      <c r="C38" s="21" t="s">
        <v>19</v>
      </c>
      <c r="D38" s="21" t="s">
        <v>19</v>
      </c>
      <c r="E38" s="21" t="s">
        <v>19</v>
      </c>
      <c r="F38" s="21" t="s">
        <v>19</v>
      </c>
      <c r="G38" s="21" t="s">
        <v>19</v>
      </c>
      <c r="H38" s="21" t="s">
        <v>19</v>
      </c>
      <c r="I38" s="22" t="s">
        <v>19</v>
      </c>
    </row>
    <row r="39" spans="2:9" ht="12.75" hidden="1">
      <c r="B39" s="17"/>
      <c r="C39" s="17"/>
      <c r="D39" s="17"/>
      <c r="E39" s="17"/>
      <c r="F39" s="17"/>
      <c r="G39" s="17"/>
      <c r="H39" s="17"/>
      <c r="I39" s="19"/>
    </row>
    <row r="40" spans="1:9" ht="12.75">
      <c r="A40" s="3" t="s">
        <v>42</v>
      </c>
      <c r="B40" s="17" t="s">
        <v>19</v>
      </c>
      <c r="C40" s="17" t="s">
        <v>19</v>
      </c>
      <c r="D40" s="25">
        <v>4353</v>
      </c>
      <c r="E40" s="17" t="s">
        <v>19</v>
      </c>
      <c r="F40" s="17" t="s">
        <v>19</v>
      </c>
      <c r="G40" s="25">
        <v>4353</v>
      </c>
      <c r="H40" s="25">
        <v>6540.514225956511</v>
      </c>
      <c r="I40" s="26">
        <v>1.5025302609594557</v>
      </c>
    </row>
    <row r="41" spans="1:9" ht="12.75">
      <c r="A41" s="3" t="s">
        <v>43</v>
      </c>
      <c r="B41" s="17" t="s">
        <v>19</v>
      </c>
      <c r="C41" s="25">
        <v>4045</v>
      </c>
      <c r="D41" s="17" t="s">
        <v>19</v>
      </c>
      <c r="E41" s="17" t="s">
        <v>19</v>
      </c>
      <c r="F41" s="17" t="s">
        <v>19</v>
      </c>
      <c r="G41" s="25">
        <v>4045</v>
      </c>
      <c r="H41" s="25">
        <v>2771.4471169449353</v>
      </c>
      <c r="I41" s="26">
        <v>0.6851537989975118</v>
      </c>
    </row>
    <row r="42" spans="1:9" ht="12.75">
      <c r="A42" s="3" t="s">
        <v>44</v>
      </c>
      <c r="B42" s="17" t="s">
        <v>19</v>
      </c>
      <c r="C42" s="17" t="s">
        <v>19</v>
      </c>
      <c r="D42" s="25">
        <v>267940</v>
      </c>
      <c r="E42" s="17" t="s">
        <v>19</v>
      </c>
      <c r="F42" s="17" t="s">
        <v>19</v>
      </c>
      <c r="G42" s="25">
        <v>267940</v>
      </c>
      <c r="H42" s="25">
        <v>241552.77487288596</v>
      </c>
      <c r="I42" s="26">
        <v>0.9015181565756735</v>
      </c>
    </row>
    <row r="43" spans="1:9" ht="12.75">
      <c r="A43" s="3" t="s">
        <v>45</v>
      </c>
      <c r="B43" s="17" t="s">
        <v>19</v>
      </c>
      <c r="C43" s="17" t="s">
        <v>19</v>
      </c>
      <c r="D43" s="25">
        <v>3240</v>
      </c>
      <c r="E43" s="17" t="s">
        <v>19</v>
      </c>
      <c r="F43" s="17" t="s">
        <v>19</v>
      </c>
      <c r="G43" s="25">
        <v>3240</v>
      </c>
      <c r="H43" s="25">
        <v>4868.198045508637</v>
      </c>
      <c r="I43" s="26">
        <v>1.5025302609594557</v>
      </c>
    </row>
    <row r="44" spans="1:9" ht="12.75">
      <c r="A44" s="3" t="s">
        <v>46</v>
      </c>
      <c r="B44" s="17" t="s">
        <v>19</v>
      </c>
      <c r="C44" s="17" t="s">
        <v>19</v>
      </c>
      <c r="D44" s="25">
        <v>972</v>
      </c>
      <c r="E44" s="17" t="s">
        <v>19</v>
      </c>
      <c r="F44" s="17" t="s">
        <v>19</v>
      </c>
      <c r="G44" s="25">
        <v>972</v>
      </c>
      <c r="H44" s="25">
        <v>876.2756481915546</v>
      </c>
      <c r="I44" s="26">
        <v>0.9015181565756735</v>
      </c>
    </row>
    <row r="45" spans="1:9" ht="12.75" hidden="1">
      <c r="A45" s="3" t="s">
        <v>47</v>
      </c>
      <c r="B45" s="17" t="s">
        <v>19</v>
      </c>
      <c r="C45" s="17" t="s">
        <v>19</v>
      </c>
      <c r="D45" s="17" t="s">
        <v>19</v>
      </c>
      <c r="E45" s="17" t="s">
        <v>19</v>
      </c>
      <c r="F45" s="17" t="s">
        <v>19</v>
      </c>
      <c r="G45" s="17" t="s">
        <v>19</v>
      </c>
      <c r="H45" s="17" t="s">
        <v>19</v>
      </c>
      <c r="I45" s="19" t="s">
        <v>19</v>
      </c>
    </row>
    <row r="46" spans="1:9" ht="12.75">
      <c r="A46" s="3" t="s">
        <v>48</v>
      </c>
      <c r="B46" s="25">
        <v>25</v>
      </c>
      <c r="C46" s="25">
        <v>10</v>
      </c>
      <c r="D46" s="25">
        <v>215</v>
      </c>
      <c r="E46" s="17" t="s">
        <v>19</v>
      </c>
      <c r="F46" s="17" t="s">
        <v>19</v>
      </c>
      <c r="G46" s="25">
        <v>250</v>
      </c>
      <c r="H46" s="25">
        <v>434.2312454172827</v>
      </c>
      <c r="I46" s="26">
        <v>1.7369249816691308</v>
      </c>
    </row>
    <row r="47" spans="1:9" ht="12.75" hidden="1">
      <c r="A47" s="3" t="s">
        <v>49</v>
      </c>
      <c r="B47" s="17" t="s">
        <v>19</v>
      </c>
      <c r="C47" s="17" t="s">
        <v>19</v>
      </c>
      <c r="D47" s="17" t="s">
        <v>19</v>
      </c>
      <c r="E47" s="17" t="s">
        <v>19</v>
      </c>
      <c r="F47" s="17" t="s">
        <v>19</v>
      </c>
      <c r="G47" s="17" t="s">
        <v>19</v>
      </c>
      <c r="H47" s="17" t="s">
        <v>19</v>
      </c>
      <c r="I47" s="19" t="s">
        <v>19</v>
      </c>
    </row>
    <row r="48" spans="1:9" ht="12.75" hidden="1">
      <c r="A48" s="3" t="s">
        <v>50</v>
      </c>
      <c r="B48" s="17" t="s">
        <v>19</v>
      </c>
      <c r="C48" s="17" t="s">
        <v>19</v>
      </c>
      <c r="D48" s="17" t="s">
        <v>19</v>
      </c>
      <c r="E48" s="17" t="s">
        <v>19</v>
      </c>
      <c r="F48" s="17" t="s">
        <v>19</v>
      </c>
      <c r="G48" s="17" t="s">
        <v>19</v>
      </c>
      <c r="H48" s="17" t="s">
        <v>19</v>
      </c>
      <c r="I48" s="19" t="s">
        <v>19</v>
      </c>
    </row>
    <row r="49" spans="1:9" ht="12.75">
      <c r="A49" s="20" t="s">
        <v>51</v>
      </c>
      <c r="B49" s="23">
        <f>SUM(B40:B48)</f>
        <v>25</v>
      </c>
      <c r="C49" s="23">
        <f>SUM(C40:C48)</f>
        <v>4055</v>
      </c>
      <c r="D49" s="23">
        <f>SUM(D40:D48)</f>
        <v>276720</v>
      </c>
      <c r="E49" s="21" t="s">
        <v>19</v>
      </c>
      <c r="F49" s="21" t="s">
        <v>19</v>
      </c>
      <c r="G49" s="23">
        <f>SUM(G40:G48)</f>
        <v>280800</v>
      </c>
      <c r="H49" s="23">
        <f>SUM(H40:H48)</f>
        <v>257043.4411549049</v>
      </c>
      <c r="I49" s="24">
        <f>H49/$G49</f>
        <v>0.9153968702097752</v>
      </c>
    </row>
    <row r="50" spans="2:9" ht="12.75">
      <c r="B50" s="17"/>
      <c r="C50" s="17"/>
      <c r="D50" s="17"/>
      <c r="E50" s="17"/>
      <c r="F50" s="17"/>
      <c r="G50" s="17"/>
      <c r="H50" s="17"/>
      <c r="I50" s="19"/>
    </row>
    <row r="51" spans="1:9" ht="12.75" hidden="1">
      <c r="A51" s="20" t="s">
        <v>52</v>
      </c>
      <c r="B51" s="21" t="s">
        <v>19</v>
      </c>
      <c r="C51" s="21" t="s">
        <v>19</v>
      </c>
      <c r="D51" s="21" t="s">
        <v>19</v>
      </c>
      <c r="E51" s="21" t="s">
        <v>19</v>
      </c>
      <c r="F51" s="21" t="s">
        <v>19</v>
      </c>
      <c r="G51" s="21" t="s">
        <v>19</v>
      </c>
      <c r="H51" s="21" t="s">
        <v>19</v>
      </c>
      <c r="I51" s="22" t="s">
        <v>19</v>
      </c>
    </row>
    <row r="52" spans="2:9" ht="12.75" hidden="1">
      <c r="B52" s="17"/>
      <c r="C52" s="17"/>
      <c r="D52" s="17"/>
      <c r="E52" s="17"/>
      <c r="F52" s="17"/>
      <c r="G52" s="17"/>
      <c r="H52" s="17"/>
      <c r="I52" s="19"/>
    </row>
    <row r="53" spans="1:9" ht="12.75">
      <c r="A53" s="3" t="s">
        <v>53</v>
      </c>
      <c r="B53" s="17" t="s">
        <v>19</v>
      </c>
      <c r="C53" s="17" t="s">
        <v>19</v>
      </c>
      <c r="D53" s="25">
        <v>50</v>
      </c>
      <c r="E53" s="17" t="s">
        <v>19</v>
      </c>
      <c r="F53" s="17" t="s">
        <v>19</v>
      </c>
      <c r="G53" s="25">
        <v>50</v>
      </c>
      <c r="H53" s="25">
        <v>60.101210438378224</v>
      </c>
      <c r="I53" s="26">
        <v>1.2020242087675646</v>
      </c>
    </row>
    <row r="54" spans="1:9" ht="12.75" hidden="1">
      <c r="A54" s="3" t="s">
        <v>54</v>
      </c>
      <c r="B54" s="17" t="s">
        <v>19</v>
      </c>
      <c r="C54" s="17" t="s">
        <v>19</v>
      </c>
      <c r="D54" s="17" t="s">
        <v>19</v>
      </c>
      <c r="E54" s="17" t="s">
        <v>19</v>
      </c>
      <c r="F54" s="17" t="s">
        <v>19</v>
      </c>
      <c r="G54" s="17" t="s">
        <v>19</v>
      </c>
      <c r="H54" s="17" t="s">
        <v>19</v>
      </c>
      <c r="I54" s="19" t="s">
        <v>19</v>
      </c>
    </row>
    <row r="55" spans="1:9" ht="12.75">
      <c r="A55" s="3" t="s">
        <v>55</v>
      </c>
      <c r="B55" s="17" t="s">
        <v>19</v>
      </c>
      <c r="C55" s="17" t="s">
        <v>19</v>
      </c>
      <c r="D55" s="25">
        <v>792</v>
      </c>
      <c r="E55" s="17" t="s">
        <v>19</v>
      </c>
      <c r="F55" s="17" t="s">
        <v>19</v>
      </c>
      <c r="G55" s="25">
        <v>792</v>
      </c>
      <c r="H55" s="25">
        <v>3098.770329234431</v>
      </c>
      <c r="I55" s="26">
        <v>3.912588799538423</v>
      </c>
    </row>
    <row r="56" spans="1:9" ht="12.75">
      <c r="A56" s="3" t="s">
        <v>56</v>
      </c>
      <c r="B56" s="17" t="s">
        <v>19</v>
      </c>
      <c r="C56" s="17" t="s">
        <v>19</v>
      </c>
      <c r="D56" s="25">
        <v>16500</v>
      </c>
      <c r="E56" s="17" t="s">
        <v>19</v>
      </c>
      <c r="F56" s="17" t="s">
        <v>19</v>
      </c>
      <c r="G56" s="25">
        <v>16500</v>
      </c>
      <c r="H56" s="25">
        <v>15866.719555731854</v>
      </c>
      <c r="I56" s="26">
        <v>0.9616193670140517</v>
      </c>
    </row>
    <row r="57" spans="1:9" ht="12.75" hidden="1">
      <c r="A57" s="3" t="s">
        <v>57</v>
      </c>
      <c r="B57" s="17" t="s">
        <v>19</v>
      </c>
      <c r="C57" s="17" t="s">
        <v>19</v>
      </c>
      <c r="D57" s="17" t="s">
        <v>19</v>
      </c>
      <c r="E57" s="17" t="s">
        <v>19</v>
      </c>
      <c r="F57" s="17" t="s">
        <v>19</v>
      </c>
      <c r="G57" s="17" t="s">
        <v>19</v>
      </c>
      <c r="H57" s="17" t="s">
        <v>19</v>
      </c>
      <c r="I57" s="19" t="s">
        <v>19</v>
      </c>
    </row>
    <row r="58" spans="1:9" ht="12.75">
      <c r="A58" s="20" t="s">
        <v>58</v>
      </c>
      <c r="B58" s="21" t="s">
        <v>19</v>
      </c>
      <c r="C58" s="21" t="s">
        <v>19</v>
      </c>
      <c r="D58" s="23">
        <f>SUM(D53:D57)</f>
        <v>17342</v>
      </c>
      <c r="E58" s="21" t="s">
        <v>19</v>
      </c>
      <c r="F58" s="21" t="s">
        <v>19</v>
      </c>
      <c r="G58" s="23">
        <f>SUM(G53:G57)</f>
        <v>17342</v>
      </c>
      <c r="H58" s="23">
        <f>SUM(H53:H57)</f>
        <v>19025.591095404663</v>
      </c>
      <c r="I58" s="24">
        <f>H58/$G58</f>
        <v>1.0970817146467917</v>
      </c>
    </row>
    <row r="59" spans="2:9" ht="12.75">
      <c r="B59" s="17"/>
      <c r="C59" s="17"/>
      <c r="D59" s="17"/>
      <c r="E59" s="17"/>
      <c r="F59" s="17"/>
      <c r="G59" s="17"/>
      <c r="H59" s="17"/>
      <c r="I59" s="19"/>
    </row>
    <row r="60" spans="1:9" ht="12.75">
      <c r="A60" s="3" t="s">
        <v>59</v>
      </c>
      <c r="B60" s="25">
        <v>99000</v>
      </c>
      <c r="C60" s="17" t="s">
        <v>19</v>
      </c>
      <c r="D60" s="25">
        <v>20000</v>
      </c>
      <c r="E60" s="17" t="s">
        <v>19</v>
      </c>
      <c r="F60" s="17" t="s">
        <v>19</v>
      </c>
      <c r="G60" s="25">
        <v>119000</v>
      </c>
      <c r="H60" s="25">
        <v>78672.4844638371</v>
      </c>
      <c r="I60" s="26">
        <v>0.6611133148221605</v>
      </c>
    </row>
    <row r="61" spans="1:9" ht="12.75" hidden="1">
      <c r="A61" s="3" t="s">
        <v>60</v>
      </c>
      <c r="B61" s="17" t="s">
        <v>19</v>
      </c>
      <c r="C61" s="17" t="s">
        <v>19</v>
      </c>
      <c r="D61" s="17" t="s">
        <v>19</v>
      </c>
      <c r="E61" s="17" t="s">
        <v>19</v>
      </c>
      <c r="F61" s="17" t="s">
        <v>19</v>
      </c>
      <c r="G61" s="17" t="s">
        <v>19</v>
      </c>
      <c r="H61" s="17" t="s">
        <v>19</v>
      </c>
      <c r="I61" s="19" t="s">
        <v>19</v>
      </c>
    </row>
    <row r="62" spans="1:9" ht="12.75">
      <c r="A62" s="27" t="s">
        <v>61</v>
      </c>
      <c r="B62" s="17" t="s">
        <v>19</v>
      </c>
      <c r="C62" s="17" t="s">
        <v>19</v>
      </c>
      <c r="D62" s="17" t="s">
        <v>19</v>
      </c>
      <c r="E62" s="25">
        <v>715280</v>
      </c>
      <c r="F62" s="17" t="s">
        <v>19</v>
      </c>
      <c r="G62" s="25">
        <v>715280</v>
      </c>
      <c r="H62" s="25">
        <v>227842.72715252484</v>
      </c>
      <c r="I62" s="26">
        <v>0.3185364153234046</v>
      </c>
    </row>
    <row r="63" spans="1:9" ht="12.75">
      <c r="A63" s="20" t="s">
        <v>62</v>
      </c>
      <c r="B63" s="23">
        <f>SUM(B60:B62)</f>
        <v>99000</v>
      </c>
      <c r="C63" s="21" t="s">
        <v>19</v>
      </c>
      <c r="D63" s="23">
        <f>SUM(D60:D62)</f>
        <v>20000</v>
      </c>
      <c r="E63" s="23">
        <f>SUM(E60:E62)</f>
        <v>715280</v>
      </c>
      <c r="F63" s="21" t="s">
        <v>19</v>
      </c>
      <c r="G63" s="23">
        <f>SUM(G60:G62)</f>
        <v>834280</v>
      </c>
      <c r="H63" s="23">
        <f>SUM(H60:H62)</f>
        <v>306515.2116163619</v>
      </c>
      <c r="I63" s="24">
        <f>H63/$G63</f>
        <v>0.36740088653253333</v>
      </c>
    </row>
    <row r="64" spans="2:9" ht="12.75">
      <c r="B64" s="17"/>
      <c r="C64" s="17"/>
      <c r="D64" s="17"/>
      <c r="E64" s="17"/>
      <c r="F64" s="17"/>
      <c r="G64" s="17"/>
      <c r="H64" s="17"/>
      <c r="I64" s="19"/>
    </row>
    <row r="65" spans="1:9" ht="12.75">
      <c r="A65" s="20" t="s">
        <v>63</v>
      </c>
      <c r="B65" s="23">
        <v>20584</v>
      </c>
      <c r="C65" s="21" t="s">
        <v>19</v>
      </c>
      <c r="D65" s="23">
        <v>31073</v>
      </c>
      <c r="E65" s="21" t="s">
        <v>19</v>
      </c>
      <c r="F65" s="21" t="s">
        <v>19</v>
      </c>
      <c r="G65" s="23">
        <v>51657</v>
      </c>
      <c r="H65" s="23">
        <v>105558.03973892034</v>
      </c>
      <c r="I65" s="24">
        <v>2.0434411549048597</v>
      </c>
    </row>
    <row r="66" spans="2:9" ht="12.75">
      <c r="B66" s="17"/>
      <c r="C66" s="17"/>
      <c r="D66" s="17"/>
      <c r="E66" s="17"/>
      <c r="F66" s="17"/>
      <c r="G66" s="17"/>
      <c r="H66" s="17"/>
      <c r="I66" s="19"/>
    </row>
    <row r="67" spans="1:9" ht="12.75" hidden="1">
      <c r="A67" s="3" t="s">
        <v>64</v>
      </c>
      <c r="B67" s="17" t="s">
        <v>19</v>
      </c>
      <c r="C67" s="17" t="s">
        <v>19</v>
      </c>
      <c r="D67" s="17" t="s">
        <v>19</v>
      </c>
      <c r="E67" s="17" t="s">
        <v>19</v>
      </c>
      <c r="F67" s="17" t="s">
        <v>19</v>
      </c>
      <c r="G67" s="17" t="s">
        <v>19</v>
      </c>
      <c r="H67" s="17" t="s">
        <v>19</v>
      </c>
      <c r="I67" s="19" t="s">
        <v>19</v>
      </c>
    </row>
    <row r="68" spans="1:9" ht="12.75" hidden="1">
      <c r="A68" s="3" t="s">
        <v>65</v>
      </c>
      <c r="B68" s="17" t="s">
        <v>19</v>
      </c>
      <c r="C68" s="17" t="s">
        <v>19</v>
      </c>
      <c r="D68" s="17" t="s">
        <v>19</v>
      </c>
      <c r="E68" s="17" t="s">
        <v>19</v>
      </c>
      <c r="F68" s="17" t="s">
        <v>19</v>
      </c>
      <c r="G68" s="17" t="s">
        <v>19</v>
      </c>
      <c r="H68" s="17" t="s">
        <v>19</v>
      </c>
      <c r="I68" s="19" t="s">
        <v>19</v>
      </c>
    </row>
    <row r="69" spans="1:9" ht="12.75" hidden="1">
      <c r="A69" s="20" t="s">
        <v>66</v>
      </c>
      <c r="B69" s="21" t="s">
        <v>19</v>
      </c>
      <c r="C69" s="21" t="s">
        <v>19</v>
      </c>
      <c r="D69" s="21" t="s">
        <v>19</v>
      </c>
      <c r="E69" s="21" t="s">
        <v>19</v>
      </c>
      <c r="F69" s="21" t="s">
        <v>19</v>
      </c>
      <c r="G69" s="21" t="s">
        <v>19</v>
      </c>
      <c r="H69" s="21" t="s">
        <v>19</v>
      </c>
      <c r="I69" s="22" t="s">
        <v>19</v>
      </c>
    </row>
    <row r="70" spans="2:9" ht="12.75" hidden="1">
      <c r="B70" s="17"/>
      <c r="C70" s="17"/>
      <c r="D70" s="17"/>
      <c r="E70" s="17"/>
      <c r="F70" s="17"/>
      <c r="G70" s="17"/>
      <c r="H70" s="17"/>
      <c r="I70" s="19"/>
    </row>
    <row r="71" spans="1:9" ht="12.75" hidden="1">
      <c r="A71" s="3" t="s">
        <v>67</v>
      </c>
      <c r="B71" s="17" t="s">
        <v>19</v>
      </c>
      <c r="C71" s="17" t="s">
        <v>19</v>
      </c>
      <c r="D71" s="17" t="s">
        <v>19</v>
      </c>
      <c r="E71" s="17" t="s">
        <v>19</v>
      </c>
      <c r="F71" s="17" t="s">
        <v>19</v>
      </c>
      <c r="G71" s="17" t="s">
        <v>19</v>
      </c>
      <c r="H71" s="17" t="s">
        <v>19</v>
      </c>
      <c r="I71" s="19" t="s">
        <v>19</v>
      </c>
    </row>
    <row r="72" spans="1:9" ht="12.75" hidden="1">
      <c r="A72" s="3" t="s">
        <v>68</v>
      </c>
      <c r="B72" s="17" t="s">
        <v>19</v>
      </c>
      <c r="C72" s="17" t="s">
        <v>19</v>
      </c>
      <c r="D72" s="17" t="s">
        <v>19</v>
      </c>
      <c r="E72" s="17" t="s">
        <v>19</v>
      </c>
      <c r="F72" s="17" t="s">
        <v>19</v>
      </c>
      <c r="G72" s="17" t="s">
        <v>19</v>
      </c>
      <c r="H72" s="17" t="s">
        <v>19</v>
      </c>
      <c r="I72" s="19" t="s">
        <v>19</v>
      </c>
    </row>
    <row r="73" spans="1:9" ht="12.75" hidden="1">
      <c r="A73" s="3" t="s">
        <v>69</v>
      </c>
      <c r="B73" s="17" t="s">
        <v>19</v>
      </c>
      <c r="C73" s="17" t="s">
        <v>19</v>
      </c>
      <c r="D73" s="17" t="s">
        <v>19</v>
      </c>
      <c r="E73" s="17" t="s">
        <v>19</v>
      </c>
      <c r="F73" s="17" t="s">
        <v>19</v>
      </c>
      <c r="G73" s="17" t="s">
        <v>19</v>
      </c>
      <c r="H73" s="17" t="s">
        <v>19</v>
      </c>
      <c r="I73" s="19" t="s">
        <v>19</v>
      </c>
    </row>
    <row r="74" spans="1:9" ht="12.75" hidden="1">
      <c r="A74" s="3" t="s">
        <v>70</v>
      </c>
      <c r="B74" s="17" t="s">
        <v>19</v>
      </c>
      <c r="C74" s="17" t="s">
        <v>19</v>
      </c>
      <c r="D74" s="17" t="s">
        <v>19</v>
      </c>
      <c r="E74" s="17" t="s">
        <v>19</v>
      </c>
      <c r="F74" s="17" t="s">
        <v>19</v>
      </c>
      <c r="G74" s="17" t="s">
        <v>19</v>
      </c>
      <c r="H74" s="17" t="s">
        <v>19</v>
      </c>
      <c r="I74" s="19" t="s">
        <v>19</v>
      </c>
    </row>
    <row r="75" spans="1:9" ht="12.75" hidden="1">
      <c r="A75" s="3" t="s">
        <v>71</v>
      </c>
      <c r="B75" s="17" t="s">
        <v>19</v>
      </c>
      <c r="C75" s="17" t="s">
        <v>19</v>
      </c>
      <c r="D75" s="17" t="s">
        <v>19</v>
      </c>
      <c r="E75" s="17" t="s">
        <v>19</v>
      </c>
      <c r="F75" s="17" t="s">
        <v>19</v>
      </c>
      <c r="G75" s="17" t="s">
        <v>19</v>
      </c>
      <c r="H75" s="17" t="s">
        <v>19</v>
      </c>
      <c r="I75" s="19" t="s">
        <v>19</v>
      </c>
    </row>
    <row r="76" spans="1:9" ht="12.75" hidden="1">
      <c r="A76" s="3" t="s">
        <v>72</v>
      </c>
      <c r="B76" s="17" t="s">
        <v>19</v>
      </c>
      <c r="C76" s="17" t="s">
        <v>19</v>
      </c>
      <c r="D76" s="17" t="s">
        <v>19</v>
      </c>
      <c r="E76" s="17" t="s">
        <v>19</v>
      </c>
      <c r="F76" s="17" t="s">
        <v>19</v>
      </c>
      <c r="G76" s="17" t="s">
        <v>19</v>
      </c>
      <c r="H76" s="17" t="s">
        <v>19</v>
      </c>
      <c r="I76" s="19" t="s">
        <v>19</v>
      </c>
    </row>
    <row r="77" spans="1:9" ht="12.75" hidden="1">
      <c r="A77" s="3" t="s">
        <v>73</v>
      </c>
      <c r="B77" s="17" t="s">
        <v>19</v>
      </c>
      <c r="C77" s="17" t="s">
        <v>19</v>
      </c>
      <c r="D77" s="17" t="s">
        <v>19</v>
      </c>
      <c r="E77" s="17" t="s">
        <v>19</v>
      </c>
      <c r="F77" s="17" t="s">
        <v>19</v>
      </c>
      <c r="G77" s="17" t="s">
        <v>19</v>
      </c>
      <c r="H77" s="17" t="s">
        <v>19</v>
      </c>
      <c r="I77" s="19" t="s">
        <v>19</v>
      </c>
    </row>
    <row r="78" spans="1:9" ht="12.75" hidden="1">
      <c r="A78" s="3" t="s">
        <v>74</v>
      </c>
      <c r="B78" s="17" t="s">
        <v>19</v>
      </c>
      <c r="C78" s="17" t="s">
        <v>19</v>
      </c>
      <c r="D78" s="17" t="s">
        <v>19</v>
      </c>
      <c r="E78" s="17" t="s">
        <v>19</v>
      </c>
      <c r="F78" s="17" t="s">
        <v>19</v>
      </c>
      <c r="G78" s="17" t="s">
        <v>19</v>
      </c>
      <c r="H78" s="17" t="s">
        <v>19</v>
      </c>
      <c r="I78" s="19" t="s">
        <v>19</v>
      </c>
    </row>
    <row r="79" spans="1:9" ht="12.75" hidden="1">
      <c r="A79" s="20" t="s">
        <v>75</v>
      </c>
      <c r="B79" s="21" t="s">
        <v>19</v>
      </c>
      <c r="C79" s="21" t="s">
        <v>19</v>
      </c>
      <c r="D79" s="21" t="s">
        <v>19</v>
      </c>
      <c r="E79" s="21" t="s">
        <v>19</v>
      </c>
      <c r="F79" s="21" t="s">
        <v>19</v>
      </c>
      <c r="G79" s="21" t="s">
        <v>19</v>
      </c>
      <c r="H79" s="21" t="s">
        <v>19</v>
      </c>
      <c r="I79" s="22" t="s">
        <v>19</v>
      </c>
    </row>
    <row r="80" spans="2:9" ht="12.75" hidden="1">
      <c r="B80" s="17"/>
      <c r="C80" s="17"/>
      <c r="D80" s="17"/>
      <c r="E80" s="17"/>
      <c r="F80" s="17"/>
      <c r="G80" s="17"/>
      <c r="H80" s="17"/>
      <c r="I80" s="19"/>
    </row>
    <row r="81" spans="1:9" ht="12.75" hidden="1">
      <c r="A81" s="3" t="s">
        <v>76</v>
      </c>
      <c r="B81" s="17" t="s">
        <v>19</v>
      </c>
      <c r="C81" s="17" t="s">
        <v>19</v>
      </c>
      <c r="D81" s="17" t="s">
        <v>19</v>
      </c>
      <c r="E81" s="17" t="s">
        <v>19</v>
      </c>
      <c r="F81" s="17" t="s">
        <v>19</v>
      </c>
      <c r="G81" s="17" t="s">
        <v>19</v>
      </c>
      <c r="H81" s="17" t="s">
        <v>19</v>
      </c>
      <c r="I81" s="19" t="s">
        <v>19</v>
      </c>
    </row>
    <row r="82" spans="1:9" ht="12.75" hidden="1">
      <c r="A82" s="3" t="s">
        <v>77</v>
      </c>
      <c r="B82" s="17" t="s">
        <v>19</v>
      </c>
      <c r="C82" s="17" t="s">
        <v>19</v>
      </c>
      <c r="D82" s="17" t="s">
        <v>19</v>
      </c>
      <c r="E82" s="17" t="s">
        <v>19</v>
      </c>
      <c r="F82" s="17" t="s">
        <v>19</v>
      </c>
      <c r="G82" s="17" t="s">
        <v>19</v>
      </c>
      <c r="H82" s="17" t="s">
        <v>19</v>
      </c>
      <c r="I82" s="19" t="s">
        <v>19</v>
      </c>
    </row>
    <row r="83" spans="1:9" ht="12.75" hidden="1">
      <c r="A83" s="20" t="s">
        <v>78</v>
      </c>
      <c r="B83" s="21" t="s">
        <v>19</v>
      </c>
      <c r="C83" s="21" t="s">
        <v>19</v>
      </c>
      <c r="D83" s="21" t="s">
        <v>19</v>
      </c>
      <c r="E83" s="21" t="s">
        <v>19</v>
      </c>
      <c r="F83" s="21" t="s">
        <v>19</v>
      </c>
      <c r="G83" s="21" t="s">
        <v>19</v>
      </c>
      <c r="H83" s="21" t="s">
        <v>19</v>
      </c>
      <c r="I83" s="22" t="s">
        <v>19</v>
      </c>
    </row>
    <row r="84" spans="2:9" ht="12.75" hidden="1">
      <c r="B84" s="17"/>
      <c r="C84" s="17"/>
      <c r="D84" s="17"/>
      <c r="E84" s="17"/>
      <c r="F84" s="17"/>
      <c r="G84" s="17"/>
      <c r="H84" s="17"/>
      <c r="I84" s="19"/>
    </row>
    <row r="85" spans="1:9" ht="13.5" thickBot="1">
      <c r="A85" s="28" t="s">
        <v>79</v>
      </c>
      <c r="B85" s="29">
        <f>SUM(B12,B14,B16,B21,B23,B25,B30,B36,B38,B49,B51,B58,B63,B65,B69,B79,B83)</f>
        <v>119609</v>
      </c>
      <c r="C85" s="29">
        <f>SUM(C12,C14,C16,C21,C23,C25,C30,C36,C38,C49,C51,C58,C63,C65,C69,C79,C83)</f>
        <v>4055</v>
      </c>
      <c r="D85" s="29">
        <f>SUM(D12,D14,D16,D21,D23,D25,D30,D36,D38,D49,D51,D58,D63,D65,D69,D79,D83)</f>
        <v>983927</v>
      </c>
      <c r="E85" s="29">
        <f>SUM(E12,E14,E16,E21,E23,E25,E30,E36,E38,E49,E51,E58,E63,E65,E69,E79,E83)</f>
        <v>722980</v>
      </c>
      <c r="F85" s="30" t="s">
        <v>19</v>
      </c>
      <c r="G85" s="29">
        <f>SUM(G12,G14,G16,G21,G23,G25,G30,G36,G38,G49,G51,G58,G63,G65,G69,G79,G83)</f>
        <v>1830571</v>
      </c>
      <c r="H85" s="29">
        <f>SUM(H12,H14,H16,H21,H23,H25,H30,H36,H38,H49,H51,H58,H63,H65,H69,H79,H83)</f>
        <v>848388.5062445158</v>
      </c>
      <c r="I85" s="31">
        <f>H85/$G85</f>
        <v>0.4634556683376475</v>
      </c>
    </row>
    <row r="86" ht="12.75">
      <c r="A86" s="3" t="s">
        <v>80</v>
      </c>
    </row>
    <row r="87" ht="12.75">
      <c r="A87" s="3" t="s">
        <v>81</v>
      </c>
    </row>
  </sheetData>
  <mergeCells count="5">
    <mergeCell ref="A3:I3"/>
    <mergeCell ref="A1:I1"/>
    <mergeCell ref="B5:G5"/>
    <mergeCell ref="H5:H6"/>
    <mergeCell ref="I5:I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2003-07-07T08:03:46Z</dcterms:created>
  <dcterms:modified xsi:type="dcterms:W3CDTF">2003-07-07T08:03:54Z</dcterms:modified>
  <cp:category/>
  <cp:version/>
  <cp:contentType/>
  <cp:contentStatus/>
</cp:coreProperties>
</file>