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'25.2'!$A$1:$I$85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<sst xmlns="http://schemas.openxmlformats.org/spreadsheetml/2006/main" count="73" uniqueCount="73">
  <si>
    <t>ESTIERCOL Y TRABAJO</t>
  </si>
  <si>
    <t xml:space="preserve"> 25.2.  ESTIERCOL: Análisis provincial de producción, 2000 (miles de toneladas)</t>
  </si>
  <si>
    <t>Provincias y</t>
  </si>
  <si>
    <t>Comunidades Autónomas</t>
  </si>
  <si>
    <t>Bovino</t>
  </si>
  <si>
    <t>Ovino</t>
  </si>
  <si>
    <t>Caprino</t>
  </si>
  <si>
    <t>Porcino</t>
  </si>
  <si>
    <t>Equino</t>
  </si>
  <si>
    <t>Aves</t>
  </si>
  <si>
    <t>Conejos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</si>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</sst>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8" fontId="0" fillId="2" borderId="4" xfId="0" applyNumberFormat="1" applyFont="1" applyFill="1" applyBorder="1" applyAlignment="1" applyProtection="1">
      <alignment horizontal="right"/>
      <protection/>
    </xf>
    <xf numFmtId="168" fontId="0" fillId="2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168" fontId="0" fillId="2" borderId="6" xfId="0" applyNumberFormat="1" applyFont="1" applyFill="1" applyBorder="1" applyAlignment="1" applyProtection="1">
      <alignment horizontal="right"/>
      <protection/>
    </xf>
    <xf numFmtId="168" fontId="0" fillId="2" borderId="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168" fontId="1" fillId="2" borderId="1" xfId="0" applyNumberFormat="1" applyFont="1" applyFill="1" applyBorder="1" applyAlignment="1">
      <alignment horizontal="right"/>
    </xf>
    <xf numFmtId="168" fontId="1" fillId="2" borderId="6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1" fillId="2" borderId="6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168" fontId="1" fillId="2" borderId="8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0"/>
  <dimension ref="A1:J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6" customWidth="1"/>
    <col min="2" max="9" width="12.421875" style="6" customWidth="1"/>
    <col min="10" max="16384" width="11.421875" style="6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15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2</v>
      </c>
      <c r="B5" s="9"/>
      <c r="C5" s="9"/>
      <c r="D5" s="9"/>
      <c r="E5" s="10"/>
      <c r="F5" s="10"/>
      <c r="G5" s="10"/>
      <c r="H5" s="10"/>
      <c r="I5" s="11"/>
      <c r="J5" s="12"/>
    </row>
    <row r="6" spans="1:10" ht="12.75">
      <c r="A6" s="13" t="s">
        <v>3</v>
      </c>
      <c r="B6" s="14" t="s">
        <v>4</v>
      </c>
      <c r="C6" s="15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2"/>
    </row>
    <row r="7" spans="1:10" ht="13.5" thickBot="1">
      <c r="A7" s="13"/>
      <c r="B7" s="14"/>
      <c r="C7" s="17"/>
      <c r="D7" s="16"/>
      <c r="E7" s="18"/>
      <c r="F7" s="18"/>
      <c r="G7" s="18"/>
      <c r="H7" s="18"/>
      <c r="I7" s="18"/>
      <c r="J7" s="12"/>
    </row>
    <row r="8" spans="1:10" ht="12.75">
      <c r="A8" s="19" t="s">
        <v>12</v>
      </c>
      <c r="B8" s="20">
        <v>3063.112</v>
      </c>
      <c r="C8" s="20">
        <v>20.249975000000003</v>
      </c>
      <c r="D8" s="20">
        <v>2.256903</v>
      </c>
      <c r="E8" s="20">
        <v>397.99199999999996</v>
      </c>
      <c r="F8" s="20">
        <v>40.5</v>
      </c>
      <c r="G8" s="20">
        <v>99.18</v>
      </c>
      <c r="H8" s="20">
        <v>14.875</v>
      </c>
      <c r="I8" s="21">
        <v>3638.165878</v>
      </c>
      <c r="J8" s="12"/>
    </row>
    <row r="9" spans="1:10" ht="12.75">
      <c r="A9" s="22" t="s">
        <v>13</v>
      </c>
      <c r="B9" s="23">
        <v>3169.59254</v>
      </c>
      <c r="C9" s="23">
        <v>37.088832000000004</v>
      </c>
      <c r="D9" s="23">
        <v>7.573296</v>
      </c>
      <c r="E9" s="23">
        <v>141.97217999999998</v>
      </c>
      <c r="F9" s="23">
        <v>63</v>
      </c>
      <c r="G9" s="23">
        <v>64.8</v>
      </c>
      <c r="H9" s="23">
        <v>12.92</v>
      </c>
      <c r="I9" s="24">
        <v>3496.9468480000005</v>
      </c>
      <c r="J9" s="12"/>
    </row>
    <row r="10" spans="1:10" ht="12.75">
      <c r="A10" s="22" t="s">
        <v>14</v>
      </c>
      <c r="B10" s="23">
        <v>439.3089</v>
      </c>
      <c r="C10" s="23">
        <v>50.078250000000004</v>
      </c>
      <c r="D10" s="23">
        <v>10.446</v>
      </c>
      <c r="E10" s="23">
        <v>565.55821</v>
      </c>
      <c r="F10" s="23">
        <v>50.505</v>
      </c>
      <c r="G10" s="23">
        <v>238.56646800000001</v>
      </c>
      <c r="H10" s="23">
        <v>32.94045</v>
      </c>
      <c r="I10" s="24">
        <v>1387.403278</v>
      </c>
      <c r="J10" s="12"/>
    </row>
    <row r="11" spans="1:10" ht="12.75">
      <c r="A11" s="22" t="s">
        <v>15</v>
      </c>
      <c r="B11" s="23">
        <v>876.1697999999999</v>
      </c>
      <c r="C11" s="23">
        <v>28.79052</v>
      </c>
      <c r="D11" s="23">
        <v>37.829454</v>
      </c>
      <c r="E11" s="23">
        <v>205.2102</v>
      </c>
      <c r="F11" s="23">
        <v>71.145</v>
      </c>
      <c r="G11" s="23">
        <v>484.68</v>
      </c>
      <c r="H11" s="23">
        <v>38.283</v>
      </c>
      <c r="I11" s="24">
        <v>1742.1079739999998</v>
      </c>
      <c r="J11" s="12"/>
    </row>
    <row r="12" spans="1:10" ht="12.75">
      <c r="A12" s="25" t="s">
        <v>16</v>
      </c>
      <c r="B12" s="26">
        <f aca="true" t="shared" si="0" ref="B12:I12">SUM(B8:B11)</f>
        <v>7548.18324</v>
      </c>
      <c r="C12" s="26">
        <f t="shared" si="0"/>
        <v>136.20757700000001</v>
      </c>
      <c r="D12" s="26">
        <f t="shared" si="0"/>
        <v>58.105653</v>
      </c>
      <c r="E12" s="26">
        <f t="shared" si="0"/>
        <v>1310.73259</v>
      </c>
      <c r="F12" s="26">
        <f t="shared" si="0"/>
        <v>225.14999999999998</v>
      </c>
      <c r="G12" s="26">
        <f t="shared" si="0"/>
        <v>887.2264680000001</v>
      </c>
      <c r="H12" s="26">
        <f t="shared" si="0"/>
        <v>99.01845</v>
      </c>
      <c r="I12" s="27">
        <f t="shared" si="0"/>
        <v>10264.623978000001</v>
      </c>
      <c r="J12" s="12"/>
    </row>
    <row r="13" spans="1:10" ht="12.75">
      <c r="A13" s="22"/>
      <c r="B13" s="28"/>
      <c r="C13" s="28"/>
      <c r="D13" s="28"/>
      <c r="E13" s="28"/>
      <c r="F13" s="28"/>
      <c r="G13" s="28"/>
      <c r="H13" s="28"/>
      <c r="I13" s="24"/>
      <c r="J13" s="12"/>
    </row>
    <row r="14" spans="1:10" ht="12.75">
      <c r="A14" s="25" t="s">
        <v>17</v>
      </c>
      <c r="B14" s="29">
        <v>2744.0595</v>
      </c>
      <c r="C14" s="29">
        <v>21.787999999999997</v>
      </c>
      <c r="D14" s="29">
        <v>10.434000000000001</v>
      </c>
      <c r="E14" s="29">
        <v>39.669599999999996</v>
      </c>
      <c r="F14" s="29">
        <v>153</v>
      </c>
      <c r="G14" s="29">
        <v>18.24</v>
      </c>
      <c r="H14" s="29">
        <v>1.8</v>
      </c>
      <c r="I14" s="27">
        <v>2988.9911</v>
      </c>
      <c r="J14" s="12"/>
    </row>
    <row r="15" spans="1:10" ht="12.75">
      <c r="A15" s="22"/>
      <c r="B15" s="28"/>
      <c r="C15" s="28"/>
      <c r="D15" s="28"/>
      <c r="E15" s="28"/>
      <c r="F15" s="28"/>
      <c r="G15" s="28"/>
      <c r="H15" s="28"/>
      <c r="I15" s="24"/>
      <c r="J15" s="12"/>
    </row>
    <row r="16" spans="1:10" ht="12.75">
      <c r="A16" s="25" t="s">
        <v>18</v>
      </c>
      <c r="B16" s="26">
        <v>2028</v>
      </c>
      <c r="C16" s="26">
        <v>40.824</v>
      </c>
      <c r="D16" s="26">
        <v>10.647</v>
      </c>
      <c r="E16" s="26">
        <v>22.5</v>
      </c>
      <c r="F16" s="26">
        <v>106.56</v>
      </c>
      <c r="G16" s="26">
        <v>14.416</v>
      </c>
      <c r="H16" s="26">
        <v>8.432</v>
      </c>
      <c r="I16" s="27">
        <v>2231.379</v>
      </c>
      <c r="J16" s="12"/>
    </row>
    <row r="17" spans="1:10" ht="12.75">
      <c r="A17" s="22"/>
      <c r="B17" s="28"/>
      <c r="C17" s="28"/>
      <c r="D17" s="28"/>
      <c r="E17" s="28"/>
      <c r="F17" s="28"/>
      <c r="G17" s="28"/>
      <c r="H17" s="28"/>
      <c r="I17" s="24"/>
      <c r="J17" s="12"/>
    </row>
    <row r="18" spans="1:10" ht="12.75">
      <c r="A18" s="22" t="s">
        <v>19</v>
      </c>
      <c r="B18" s="23">
        <v>304.71630000000005</v>
      </c>
      <c r="C18" s="23">
        <v>64.678183</v>
      </c>
      <c r="D18" s="23">
        <v>4.418028</v>
      </c>
      <c r="E18" s="23">
        <v>21.9204</v>
      </c>
      <c r="F18" s="23">
        <v>21.6</v>
      </c>
      <c r="G18" s="23">
        <v>6.48</v>
      </c>
      <c r="H18" s="23">
        <v>0.68</v>
      </c>
      <c r="I18" s="24">
        <v>424.49291100000005</v>
      </c>
      <c r="J18" s="12"/>
    </row>
    <row r="19" spans="1:10" ht="12.75">
      <c r="A19" s="22" t="s">
        <v>20</v>
      </c>
      <c r="B19" s="28">
        <v>555.3521400000001</v>
      </c>
      <c r="C19" s="28">
        <v>121.78908799999999</v>
      </c>
      <c r="D19" s="28">
        <v>3.432708</v>
      </c>
      <c r="E19" s="28">
        <v>17.998016</v>
      </c>
      <c r="F19" s="28">
        <v>33.75</v>
      </c>
      <c r="G19" s="28">
        <v>20.7</v>
      </c>
      <c r="H19" s="28">
        <v>6.12</v>
      </c>
      <c r="I19" s="24">
        <v>759.1419520000002</v>
      </c>
      <c r="J19" s="12"/>
    </row>
    <row r="20" spans="1:10" ht="12.75">
      <c r="A20" s="22" t="s">
        <v>21</v>
      </c>
      <c r="B20" s="28">
        <v>544.60308</v>
      </c>
      <c r="C20" s="28">
        <v>50.933223999999996</v>
      </c>
      <c r="D20" s="28">
        <v>3.85866</v>
      </c>
      <c r="E20" s="28">
        <v>11.661439999999999</v>
      </c>
      <c r="F20" s="28">
        <v>60.75</v>
      </c>
      <c r="G20" s="28">
        <v>21.24</v>
      </c>
      <c r="H20" s="28">
        <v>2.34</v>
      </c>
      <c r="I20" s="24">
        <v>695.386404</v>
      </c>
      <c r="J20" s="12"/>
    </row>
    <row r="21" spans="1:10" ht="12.75">
      <c r="A21" s="25" t="s">
        <v>22</v>
      </c>
      <c r="B21" s="26">
        <f aca="true" t="shared" si="1" ref="B21:I21">SUM(B18:B20)</f>
        <v>1404.67152</v>
      </c>
      <c r="C21" s="26">
        <f t="shared" si="1"/>
        <v>237.40049499999998</v>
      </c>
      <c r="D21" s="26">
        <f t="shared" si="1"/>
        <v>11.709396</v>
      </c>
      <c r="E21" s="26">
        <f t="shared" si="1"/>
        <v>51.579856</v>
      </c>
      <c r="F21" s="26">
        <f t="shared" si="1"/>
        <v>116.1</v>
      </c>
      <c r="G21" s="26">
        <f t="shared" si="1"/>
        <v>48.42</v>
      </c>
      <c r="H21" s="26">
        <f t="shared" si="1"/>
        <v>9.14</v>
      </c>
      <c r="I21" s="27">
        <f t="shared" si="1"/>
        <v>1879.021267</v>
      </c>
      <c r="J21" s="12"/>
    </row>
    <row r="22" spans="1:10" ht="12.75">
      <c r="A22" s="22"/>
      <c r="B22" s="28"/>
      <c r="C22" s="28"/>
      <c r="D22" s="28"/>
      <c r="E22" s="28"/>
      <c r="F22" s="28"/>
      <c r="G22" s="28"/>
      <c r="H22" s="28"/>
      <c r="I22" s="24"/>
      <c r="J22" s="12"/>
    </row>
    <row r="23" spans="1:10" ht="12.75">
      <c r="A23" s="25" t="s">
        <v>23</v>
      </c>
      <c r="B23" s="26">
        <v>590.5938123</v>
      </c>
      <c r="C23" s="26">
        <v>522.88421724</v>
      </c>
      <c r="D23" s="26">
        <v>5.417559774</v>
      </c>
      <c r="E23" s="26">
        <v>297.6132985</v>
      </c>
      <c r="F23" s="26">
        <v>77.13820799999999</v>
      </c>
      <c r="G23" s="26">
        <v>124.4448084</v>
      </c>
      <c r="H23" s="26">
        <v>22.8487267008</v>
      </c>
      <c r="I23" s="27">
        <v>1640.9406309147998</v>
      </c>
      <c r="J23" s="12"/>
    </row>
    <row r="24" spans="1:10" ht="12.75">
      <c r="A24" s="22"/>
      <c r="B24" s="28"/>
      <c r="C24" s="28"/>
      <c r="D24" s="28"/>
      <c r="E24" s="28"/>
      <c r="F24" s="28"/>
      <c r="G24" s="28"/>
      <c r="H24" s="28"/>
      <c r="I24" s="24"/>
      <c r="J24" s="12"/>
    </row>
    <row r="25" spans="1:10" ht="12.75">
      <c r="A25" s="25" t="s">
        <v>24</v>
      </c>
      <c r="B25" s="26">
        <v>287.67060000000004</v>
      </c>
      <c r="C25" s="26">
        <v>128.947414</v>
      </c>
      <c r="D25" s="26">
        <v>5.972967000000001</v>
      </c>
      <c r="E25" s="26">
        <v>127.6182</v>
      </c>
      <c r="F25" s="26">
        <v>38.318</v>
      </c>
      <c r="G25" s="26">
        <v>188.128</v>
      </c>
      <c r="H25" s="26">
        <v>17.184</v>
      </c>
      <c r="I25" s="27">
        <v>793.839181</v>
      </c>
      <c r="J25" s="12"/>
    </row>
    <row r="26" spans="1:10" ht="12.75">
      <c r="A26" s="22"/>
      <c r="B26" s="28"/>
      <c r="C26" s="28"/>
      <c r="D26" s="28"/>
      <c r="E26" s="28"/>
      <c r="F26" s="28"/>
      <c r="G26" s="28"/>
      <c r="H26" s="28"/>
      <c r="I26" s="24"/>
      <c r="J26" s="12"/>
    </row>
    <row r="27" spans="1:10" ht="12.75">
      <c r="A27" s="22" t="s">
        <v>25</v>
      </c>
      <c r="B27" s="23">
        <v>1809</v>
      </c>
      <c r="C27" s="23">
        <v>649.64328</v>
      </c>
      <c r="D27" s="23">
        <v>13.07572</v>
      </c>
      <c r="E27" s="23">
        <v>3634.4</v>
      </c>
      <c r="F27" s="23">
        <v>13.5135</v>
      </c>
      <c r="G27" s="23">
        <v>590</v>
      </c>
      <c r="H27" s="23">
        <v>46.62</v>
      </c>
      <c r="I27" s="24">
        <v>6756.2525000000005</v>
      </c>
      <c r="J27" s="12"/>
    </row>
    <row r="28" spans="1:10" ht="12.75">
      <c r="A28" s="22" t="s">
        <v>26</v>
      </c>
      <c r="B28" s="28">
        <v>117.168352</v>
      </c>
      <c r="C28" s="28">
        <v>570.0953400000001</v>
      </c>
      <c r="D28" s="28">
        <v>8.43048</v>
      </c>
      <c r="E28" s="28">
        <v>644.4640800000001</v>
      </c>
      <c r="F28" s="28">
        <v>3.380832</v>
      </c>
      <c r="G28" s="28">
        <v>57.572796600000004</v>
      </c>
      <c r="H28" s="28">
        <v>9.736784</v>
      </c>
      <c r="I28" s="24">
        <v>1410.8486646000001</v>
      </c>
      <c r="J28" s="12"/>
    </row>
    <row r="29" spans="1:10" ht="12.75">
      <c r="A29" s="22" t="s">
        <v>27</v>
      </c>
      <c r="B29" s="23">
        <v>602.1576</v>
      </c>
      <c r="C29" s="23">
        <v>178.56492500000002</v>
      </c>
      <c r="D29" s="23">
        <v>3.28335</v>
      </c>
      <c r="E29" s="23">
        <v>745.79904</v>
      </c>
      <c r="F29" s="23">
        <v>9.923760000000001</v>
      </c>
      <c r="G29" s="23">
        <v>303.10485</v>
      </c>
      <c r="H29" s="23">
        <v>3.43278</v>
      </c>
      <c r="I29" s="24">
        <v>1846.266305</v>
      </c>
      <c r="J29" s="12"/>
    </row>
    <row r="30" spans="1:10" ht="12.75">
      <c r="A30" s="25" t="s">
        <v>28</v>
      </c>
      <c r="B30" s="26">
        <f aca="true" t="shared" si="2" ref="B30:I30">SUM(B27:B29)</f>
        <v>2528.325952</v>
      </c>
      <c r="C30" s="26">
        <f t="shared" si="2"/>
        <v>1398.3035450000002</v>
      </c>
      <c r="D30" s="26">
        <f t="shared" si="2"/>
        <v>24.78955</v>
      </c>
      <c r="E30" s="26">
        <f t="shared" si="2"/>
        <v>5024.66312</v>
      </c>
      <c r="F30" s="26">
        <f t="shared" si="2"/>
        <v>26.818092</v>
      </c>
      <c r="G30" s="26">
        <f t="shared" si="2"/>
        <v>950.6776465999999</v>
      </c>
      <c r="H30" s="26">
        <f t="shared" si="2"/>
        <v>59.789564</v>
      </c>
      <c r="I30" s="27">
        <f t="shared" si="2"/>
        <v>10013.367469600002</v>
      </c>
      <c r="J30" s="12"/>
    </row>
    <row r="31" spans="1:10" ht="12.75">
      <c r="A31" s="22"/>
      <c r="B31" s="28"/>
      <c r="C31" s="28"/>
      <c r="D31" s="28"/>
      <c r="E31" s="28"/>
      <c r="F31" s="28"/>
      <c r="G31" s="28"/>
      <c r="H31" s="28"/>
      <c r="I31" s="24"/>
      <c r="J31" s="12"/>
    </row>
    <row r="32" spans="1:10" ht="12.75">
      <c r="A32" s="22" t="s">
        <v>29</v>
      </c>
      <c r="B32" s="28">
        <v>2027.37330729</v>
      </c>
      <c r="C32" s="28">
        <v>217.43122128</v>
      </c>
      <c r="D32" s="28">
        <v>14.058046894999999</v>
      </c>
      <c r="E32" s="28">
        <v>2437.8304319999997</v>
      </c>
      <c r="F32" s="28">
        <v>59.516912</v>
      </c>
      <c r="G32" s="28">
        <v>170.44755</v>
      </c>
      <c r="H32" s="28">
        <v>25.730711999999997</v>
      </c>
      <c r="I32" s="24">
        <v>4952.388181464999</v>
      </c>
      <c r="J32" s="12"/>
    </row>
    <row r="33" spans="1:10" ht="12.75">
      <c r="A33" s="22" t="s">
        <v>30</v>
      </c>
      <c r="B33" s="28">
        <v>999.6</v>
      </c>
      <c r="C33" s="28">
        <v>120.96</v>
      </c>
      <c r="D33" s="28">
        <v>5.022</v>
      </c>
      <c r="E33" s="28">
        <v>1174.8</v>
      </c>
      <c r="F33" s="28">
        <v>58.14</v>
      </c>
      <c r="G33" s="28">
        <v>205.92</v>
      </c>
      <c r="H33" s="28">
        <v>57.6</v>
      </c>
      <c r="I33" s="24">
        <v>2622.042</v>
      </c>
      <c r="J33" s="12"/>
    </row>
    <row r="34" spans="1:10" ht="12.75">
      <c r="A34" s="22" t="s">
        <v>31</v>
      </c>
      <c r="B34" s="28">
        <v>1486.0964999999999</v>
      </c>
      <c r="C34" s="28">
        <v>179.678763</v>
      </c>
      <c r="D34" s="28">
        <v>11.23054</v>
      </c>
      <c r="E34" s="28">
        <v>2655.862128</v>
      </c>
      <c r="F34" s="28">
        <v>18.585</v>
      </c>
      <c r="G34" s="28">
        <v>393.12</v>
      </c>
      <c r="H34" s="28">
        <v>21.8736</v>
      </c>
      <c r="I34" s="24">
        <v>4766.446531</v>
      </c>
      <c r="J34" s="12"/>
    </row>
    <row r="35" spans="1:10" ht="12.75">
      <c r="A35" s="22" t="s">
        <v>32</v>
      </c>
      <c r="B35" s="28">
        <v>84.3918</v>
      </c>
      <c r="C35" s="28">
        <v>112.39704</v>
      </c>
      <c r="D35" s="28">
        <v>17.70552</v>
      </c>
      <c r="E35" s="28">
        <v>493.83576</v>
      </c>
      <c r="F35" s="28">
        <v>24</v>
      </c>
      <c r="G35" s="28">
        <v>613.9944</v>
      </c>
      <c r="H35" s="28">
        <v>26.3409408</v>
      </c>
      <c r="I35" s="24">
        <v>1372.6654608</v>
      </c>
      <c r="J35" s="12"/>
    </row>
    <row r="36" spans="1:10" ht="12.75">
      <c r="A36" s="25" t="s">
        <v>33</v>
      </c>
      <c r="B36" s="26">
        <f aca="true" t="shared" si="3" ref="B36:I36">SUM(B32:B35)</f>
        <v>4597.46160729</v>
      </c>
      <c r="C36" s="26">
        <f t="shared" si="3"/>
        <v>630.46702428</v>
      </c>
      <c r="D36" s="26">
        <f t="shared" si="3"/>
        <v>48.016106895</v>
      </c>
      <c r="E36" s="26">
        <f t="shared" si="3"/>
        <v>6762.3283200000005</v>
      </c>
      <c r="F36" s="26">
        <f t="shared" si="3"/>
        <v>160.241912</v>
      </c>
      <c r="G36" s="26">
        <f t="shared" si="3"/>
        <v>1383.48195</v>
      </c>
      <c r="H36" s="26">
        <f t="shared" si="3"/>
        <v>131.54525280000001</v>
      </c>
      <c r="I36" s="27">
        <f t="shared" si="3"/>
        <v>13713.542173265</v>
      </c>
      <c r="J36" s="12"/>
    </row>
    <row r="37" spans="1:10" ht="12.75">
      <c r="A37" s="22"/>
      <c r="B37" s="28"/>
      <c r="C37" s="28"/>
      <c r="D37" s="28"/>
      <c r="E37" s="28"/>
      <c r="F37" s="28"/>
      <c r="G37" s="28"/>
      <c r="H37" s="28"/>
      <c r="I37" s="24"/>
      <c r="J37" s="12"/>
    </row>
    <row r="38" spans="1:10" ht="12.75">
      <c r="A38" s="25" t="s">
        <v>34</v>
      </c>
      <c r="B38" s="29">
        <v>155.52</v>
      </c>
      <c r="C38" s="29">
        <v>322.227758</v>
      </c>
      <c r="D38" s="29">
        <v>8.721408</v>
      </c>
      <c r="E38" s="29">
        <v>133</v>
      </c>
      <c r="F38" s="29">
        <v>78.2</v>
      </c>
      <c r="G38" s="29">
        <v>24.364332</v>
      </c>
      <c r="H38" s="29">
        <v>2.8555200000000003</v>
      </c>
      <c r="I38" s="27">
        <v>724.8890180000001</v>
      </c>
      <c r="J38" s="12"/>
    </row>
    <row r="39" spans="1:10" ht="12.75">
      <c r="A39" s="22"/>
      <c r="B39" s="28"/>
      <c r="C39" s="28"/>
      <c r="D39" s="28"/>
      <c r="E39" s="28"/>
      <c r="F39" s="28"/>
      <c r="G39" s="28"/>
      <c r="H39" s="28"/>
      <c r="I39" s="24"/>
      <c r="J39" s="12"/>
    </row>
    <row r="40" spans="1:10" ht="12.75">
      <c r="A40" s="22" t="s">
        <v>35</v>
      </c>
      <c r="B40" s="23">
        <v>829.68</v>
      </c>
      <c r="C40" s="23">
        <v>155.88</v>
      </c>
      <c r="D40" s="23">
        <v>38.106</v>
      </c>
      <c r="E40" s="23">
        <v>37.865</v>
      </c>
      <c r="F40" s="23">
        <v>116.1</v>
      </c>
      <c r="G40" s="23">
        <v>77.824</v>
      </c>
      <c r="H40" s="23">
        <v>5.004</v>
      </c>
      <c r="I40" s="24">
        <v>1260.4589999999998</v>
      </c>
      <c r="J40" s="12"/>
    </row>
    <row r="41" spans="1:10" ht="12.75">
      <c r="A41" s="22" t="s">
        <v>36</v>
      </c>
      <c r="B41" s="28">
        <v>582.33</v>
      </c>
      <c r="C41" s="28">
        <v>238.2</v>
      </c>
      <c r="D41" s="28">
        <v>4.05</v>
      </c>
      <c r="E41" s="28">
        <v>339.53</v>
      </c>
      <c r="F41" s="28">
        <v>35.82</v>
      </c>
      <c r="G41" s="28">
        <v>130</v>
      </c>
      <c r="H41" s="28">
        <v>3.42</v>
      </c>
      <c r="I41" s="24">
        <v>1333.35</v>
      </c>
      <c r="J41" s="12"/>
    </row>
    <row r="42" spans="1:10" ht="12.75">
      <c r="A42" s="22" t="s">
        <v>37</v>
      </c>
      <c r="B42" s="23">
        <v>630.5</v>
      </c>
      <c r="C42" s="23">
        <v>446.6</v>
      </c>
      <c r="D42" s="23">
        <v>16.5</v>
      </c>
      <c r="E42" s="23">
        <v>90.2</v>
      </c>
      <c r="F42" s="23">
        <v>50</v>
      </c>
      <c r="G42" s="23">
        <v>4.18</v>
      </c>
      <c r="H42" s="23">
        <v>5.34</v>
      </c>
      <c r="I42" s="24">
        <v>1243.32</v>
      </c>
      <c r="J42" s="12"/>
    </row>
    <row r="43" spans="1:10" ht="12.75">
      <c r="A43" s="22" t="s">
        <v>38</v>
      </c>
      <c r="B43" s="28">
        <v>446</v>
      </c>
      <c r="C43" s="28">
        <v>273.6</v>
      </c>
      <c r="D43" s="28">
        <v>1.8</v>
      </c>
      <c r="E43" s="28">
        <v>33.6</v>
      </c>
      <c r="F43" s="28">
        <v>6.92</v>
      </c>
      <c r="G43" s="28">
        <v>9.69</v>
      </c>
      <c r="H43" s="28">
        <v>3.6</v>
      </c>
      <c r="I43" s="24">
        <v>775.21</v>
      </c>
      <c r="J43" s="12"/>
    </row>
    <row r="44" spans="1:10" ht="12.75">
      <c r="A44" s="22" t="s">
        <v>39</v>
      </c>
      <c r="B44" s="28">
        <v>3559.6</v>
      </c>
      <c r="C44" s="28">
        <v>360.5</v>
      </c>
      <c r="D44" s="28">
        <v>15.11</v>
      </c>
      <c r="E44" s="28">
        <v>487.22</v>
      </c>
      <c r="F44" s="28">
        <v>51</v>
      </c>
      <c r="G44" s="28">
        <v>7.31</v>
      </c>
      <c r="H44" s="28">
        <v>0.38</v>
      </c>
      <c r="I44" s="24">
        <v>4481.12</v>
      </c>
      <c r="J44" s="12"/>
    </row>
    <row r="45" spans="1:10" ht="12.75">
      <c r="A45" s="22" t="s">
        <v>40</v>
      </c>
      <c r="B45" s="23">
        <v>689.4</v>
      </c>
      <c r="C45" s="23">
        <v>154.8</v>
      </c>
      <c r="D45" s="23">
        <v>2.1</v>
      </c>
      <c r="E45" s="23">
        <v>710.6</v>
      </c>
      <c r="F45" s="23">
        <v>26.6</v>
      </c>
      <c r="G45" s="23">
        <v>224</v>
      </c>
      <c r="H45" s="23">
        <v>19</v>
      </c>
      <c r="I45" s="24">
        <v>1826.5</v>
      </c>
      <c r="J45" s="12"/>
    </row>
    <row r="46" spans="1:10" ht="12.75">
      <c r="A46" s="22" t="s">
        <v>41</v>
      </c>
      <c r="B46" s="28">
        <v>136.8</v>
      </c>
      <c r="C46" s="28">
        <v>214.8</v>
      </c>
      <c r="D46" s="28">
        <v>2.8</v>
      </c>
      <c r="E46" s="28">
        <v>449.7</v>
      </c>
      <c r="F46" s="28">
        <v>6.8</v>
      </c>
      <c r="G46" s="28">
        <v>7.7</v>
      </c>
      <c r="H46" s="28">
        <v>16.6</v>
      </c>
      <c r="I46" s="24">
        <v>835.2</v>
      </c>
      <c r="J46" s="12"/>
    </row>
    <row r="47" spans="1:10" ht="12.75">
      <c r="A47" s="22" t="s">
        <v>42</v>
      </c>
      <c r="B47" s="23">
        <v>265.5</v>
      </c>
      <c r="C47" s="23">
        <v>250.6</v>
      </c>
      <c r="D47" s="23">
        <v>0.89</v>
      </c>
      <c r="E47" s="23">
        <v>424.2</v>
      </c>
      <c r="F47" s="23">
        <v>18.14</v>
      </c>
      <c r="G47" s="23">
        <v>250.6</v>
      </c>
      <c r="H47" s="23">
        <v>2.12</v>
      </c>
      <c r="I47" s="24">
        <v>1212.05</v>
      </c>
      <c r="J47" s="12"/>
    </row>
    <row r="48" spans="1:10" ht="12.75">
      <c r="A48" s="22" t="s">
        <v>43</v>
      </c>
      <c r="B48" s="28">
        <v>387.52</v>
      </c>
      <c r="C48" s="28">
        <v>251.55</v>
      </c>
      <c r="D48" s="28">
        <v>5.7</v>
      </c>
      <c r="E48" s="28">
        <v>378.42</v>
      </c>
      <c r="F48" s="28">
        <v>18.24</v>
      </c>
      <c r="G48" s="28">
        <v>27.45</v>
      </c>
      <c r="H48" s="28">
        <v>1.14</v>
      </c>
      <c r="I48" s="24">
        <v>1070.02</v>
      </c>
      <c r="J48" s="12"/>
    </row>
    <row r="49" spans="1:10" ht="12.75">
      <c r="A49" s="25" t="s">
        <v>44</v>
      </c>
      <c r="B49" s="26">
        <f aca="true" t="shared" si="4" ref="B49:I49">SUM(B40:B48)</f>
        <v>7527.33</v>
      </c>
      <c r="C49" s="26">
        <f t="shared" si="4"/>
        <v>2346.53</v>
      </c>
      <c r="D49" s="26">
        <f t="shared" si="4"/>
        <v>87.056</v>
      </c>
      <c r="E49" s="26">
        <f t="shared" si="4"/>
        <v>2951.3349999999996</v>
      </c>
      <c r="F49" s="26">
        <f t="shared" si="4"/>
        <v>329.62</v>
      </c>
      <c r="G49" s="26">
        <f t="shared" si="4"/>
        <v>738.754</v>
      </c>
      <c r="H49" s="26">
        <f t="shared" si="4"/>
        <v>56.604</v>
      </c>
      <c r="I49" s="27">
        <f t="shared" si="4"/>
        <v>14037.229</v>
      </c>
      <c r="J49" s="12"/>
    </row>
    <row r="50" spans="1:10" ht="12.75">
      <c r="A50" s="22"/>
      <c r="B50" s="28"/>
      <c r="C50" s="28"/>
      <c r="D50" s="28"/>
      <c r="E50" s="28"/>
      <c r="F50" s="28"/>
      <c r="G50" s="28"/>
      <c r="H50" s="28"/>
      <c r="I50" s="24"/>
      <c r="J50" s="12"/>
    </row>
    <row r="51" spans="1:10" ht="12.75">
      <c r="A51" s="25" t="s">
        <v>45</v>
      </c>
      <c r="B51" s="29">
        <v>480</v>
      </c>
      <c r="C51" s="29">
        <v>80.75</v>
      </c>
      <c r="D51" s="29">
        <v>13.824</v>
      </c>
      <c r="E51" s="29">
        <v>60</v>
      </c>
      <c r="F51" s="29">
        <v>90.44</v>
      </c>
      <c r="G51" s="29">
        <v>61.3836</v>
      </c>
      <c r="H51" s="29">
        <v>4</v>
      </c>
      <c r="I51" s="27">
        <v>790.3976</v>
      </c>
      <c r="J51" s="12"/>
    </row>
    <row r="52" spans="1:10" ht="12.75">
      <c r="A52" s="22"/>
      <c r="B52" s="28"/>
      <c r="C52" s="28"/>
      <c r="D52" s="28"/>
      <c r="E52" s="28"/>
      <c r="F52" s="28"/>
      <c r="G52" s="28"/>
      <c r="H52" s="28"/>
      <c r="I52" s="24"/>
      <c r="J52" s="12"/>
    </row>
    <row r="53" spans="1:10" ht="12.75">
      <c r="A53" s="22" t="s">
        <v>46</v>
      </c>
      <c r="B53" s="23">
        <v>61.36884</v>
      </c>
      <c r="C53" s="23">
        <v>469.756896</v>
      </c>
      <c r="D53" s="23">
        <v>44.316528</v>
      </c>
      <c r="E53" s="23">
        <v>108.1296</v>
      </c>
      <c r="F53" s="23">
        <v>19.6768</v>
      </c>
      <c r="G53" s="23">
        <v>31.654714</v>
      </c>
      <c r="H53" s="23">
        <v>12.423498</v>
      </c>
      <c r="I53" s="24">
        <v>747.326876</v>
      </c>
      <c r="J53" s="12"/>
    </row>
    <row r="54" spans="1:10" ht="12.75">
      <c r="A54" s="22" t="s">
        <v>47</v>
      </c>
      <c r="B54" s="23">
        <v>569.19466446</v>
      </c>
      <c r="C54" s="23">
        <v>759.77413323</v>
      </c>
      <c r="D54" s="23">
        <v>97.1154093</v>
      </c>
      <c r="E54" s="23">
        <v>43.9224</v>
      </c>
      <c r="F54" s="23">
        <v>26.67258792</v>
      </c>
      <c r="G54" s="23">
        <v>10.45044</v>
      </c>
      <c r="H54" s="23">
        <v>0.7059304</v>
      </c>
      <c r="I54" s="24">
        <v>1507.8355653099998</v>
      </c>
      <c r="J54" s="12"/>
    </row>
    <row r="55" spans="1:10" ht="12.75">
      <c r="A55" s="22" t="s">
        <v>48</v>
      </c>
      <c r="B55" s="23">
        <v>38.3172</v>
      </c>
      <c r="C55" s="23">
        <v>219.3108</v>
      </c>
      <c r="D55" s="23">
        <v>10.21392</v>
      </c>
      <c r="E55" s="23">
        <v>231.8904</v>
      </c>
      <c r="F55" s="23">
        <v>7.735</v>
      </c>
      <c r="G55" s="23">
        <v>121.024206</v>
      </c>
      <c r="H55" s="23">
        <v>1.0166</v>
      </c>
      <c r="I55" s="24">
        <v>629.5081260000001</v>
      </c>
      <c r="J55" s="12"/>
    </row>
    <row r="56" spans="1:10" ht="12.75">
      <c r="A56" s="22" t="s">
        <v>49</v>
      </c>
      <c r="B56" s="28">
        <v>95.07344</v>
      </c>
      <c r="C56" s="28">
        <v>221.85479999999998</v>
      </c>
      <c r="D56" s="28">
        <v>12.746685</v>
      </c>
      <c r="E56" s="28">
        <v>9.66888</v>
      </c>
      <c r="F56" s="28">
        <v>11.04</v>
      </c>
      <c r="G56" s="28">
        <v>167.768904</v>
      </c>
      <c r="H56" s="28">
        <v>0.2341648</v>
      </c>
      <c r="I56" s="24">
        <v>518.3868738</v>
      </c>
      <c r="J56" s="12"/>
    </row>
    <row r="57" spans="1:10" ht="12.75">
      <c r="A57" s="22" t="s">
        <v>50</v>
      </c>
      <c r="B57" s="28">
        <v>942.095</v>
      </c>
      <c r="C57" s="28">
        <v>332.784</v>
      </c>
      <c r="D57" s="28">
        <v>59.14857</v>
      </c>
      <c r="E57" s="28">
        <v>947.33912</v>
      </c>
      <c r="F57" s="28">
        <v>31.5168</v>
      </c>
      <c r="G57" s="28">
        <v>148.72662720000002</v>
      </c>
      <c r="H57" s="28">
        <v>2.2459584</v>
      </c>
      <c r="I57" s="24">
        <v>2463.8560756</v>
      </c>
      <c r="J57" s="12"/>
    </row>
    <row r="58" spans="1:10" ht="12.75">
      <c r="A58" s="25" t="s">
        <v>51</v>
      </c>
      <c r="B58" s="26">
        <f aca="true" t="shared" si="5" ref="B58:I58">SUM(B53:B57)</f>
        <v>1706.04914446</v>
      </c>
      <c r="C58" s="26">
        <f t="shared" si="5"/>
        <v>2003.48062923</v>
      </c>
      <c r="D58" s="26">
        <f t="shared" si="5"/>
        <v>223.5411123</v>
      </c>
      <c r="E58" s="26">
        <f t="shared" si="5"/>
        <v>1340.9504</v>
      </c>
      <c r="F58" s="26">
        <f t="shared" si="5"/>
        <v>96.64118792000001</v>
      </c>
      <c r="G58" s="26">
        <f t="shared" si="5"/>
        <v>479.6248912000001</v>
      </c>
      <c r="H58" s="26">
        <f t="shared" si="5"/>
        <v>16.6261516</v>
      </c>
      <c r="I58" s="27">
        <f t="shared" si="5"/>
        <v>5866.91351671</v>
      </c>
      <c r="J58" s="12"/>
    </row>
    <row r="59" spans="1:10" ht="12.75">
      <c r="A59" s="22"/>
      <c r="B59" s="28"/>
      <c r="C59" s="28"/>
      <c r="D59" s="28"/>
      <c r="E59" s="28"/>
      <c r="F59" s="28"/>
      <c r="G59" s="28"/>
      <c r="H59" s="28"/>
      <c r="I59" s="24"/>
      <c r="J59" s="12"/>
    </row>
    <row r="60" spans="1:10" ht="12.75">
      <c r="A60" s="22" t="s">
        <v>52</v>
      </c>
      <c r="B60" s="28">
        <v>107.0745</v>
      </c>
      <c r="C60" s="28">
        <v>79.727025</v>
      </c>
      <c r="D60" s="28">
        <v>16.82133</v>
      </c>
      <c r="E60" s="28">
        <v>81.02304000000001</v>
      </c>
      <c r="F60" s="28">
        <v>34.2</v>
      </c>
      <c r="G60" s="28">
        <v>56.16</v>
      </c>
      <c r="H60" s="28">
        <v>2.8616</v>
      </c>
      <c r="I60" s="24">
        <v>377.8674950000001</v>
      </c>
      <c r="J60" s="12"/>
    </row>
    <row r="61" spans="1:10" ht="12.75">
      <c r="A61" s="22" t="s">
        <v>53</v>
      </c>
      <c r="B61" s="23">
        <v>28.413</v>
      </c>
      <c r="C61" s="23">
        <v>84.3948</v>
      </c>
      <c r="D61" s="23">
        <v>12.0064</v>
      </c>
      <c r="E61" s="23">
        <v>696.7935</v>
      </c>
      <c r="F61" s="23">
        <v>5.994000000000001</v>
      </c>
      <c r="G61" s="23">
        <v>152.3214</v>
      </c>
      <c r="H61" s="23">
        <v>10.98</v>
      </c>
      <c r="I61" s="24">
        <v>990.9031</v>
      </c>
      <c r="J61" s="12"/>
    </row>
    <row r="62" spans="1:10" ht="12.75">
      <c r="A62" s="22" t="s">
        <v>54</v>
      </c>
      <c r="B62" s="23">
        <v>131.110902</v>
      </c>
      <c r="C62" s="23">
        <v>64.91553119999999</v>
      </c>
      <c r="D62" s="23">
        <v>7.7713135</v>
      </c>
      <c r="E62" s="23">
        <v>1673.7664181999999</v>
      </c>
      <c r="F62" s="23">
        <v>14.1795024</v>
      </c>
      <c r="G62" s="23">
        <v>139.98348096</v>
      </c>
      <c r="H62" s="23">
        <v>13.1711724</v>
      </c>
      <c r="I62" s="24">
        <v>2044.8983206599999</v>
      </c>
      <c r="J62" s="12"/>
    </row>
    <row r="63" spans="1:10" ht="12.75">
      <c r="A63" s="25" t="s">
        <v>55</v>
      </c>
      <c r="B63" s="26">
        <f aca="true" t="shared" si="6" ref="B63:I63">SUM(B60:B62)</f>
        <v>266.598402</v>
      </c>
      <c r="C63" s="26">
        <f t="shared" si="6"/>
        <v>229.03735619999998</v>
      </c>
      <c r="D63" s="26">
        <f t="shared" si="6"/>
        <v>36.5990435</v>
      </c>
      <c r="E63" s="26">
        <f t="shared" si="6"/>
        <v>2451.5829581999997</v>
      </c>
      <c r="F63" s="26">
        <f t="shared" si="6"/>
        <v>54.37350240000001</v>
      </c>
      <c r="G63" s="26">
        <f t="shared" si="6"/>
        <v>348.46488096</v>
      </c>
      <c r="H63" s="26">
        <f t="shared" si="6"/>
        <v>27.0127724</v>
      </c>
      <c r="I63" s="27">
        <f t="shared" si="6"/>
        <v>3413.6689156599996</v>
      </c>
      <c r="J63" s="12"/>
    </row>
    <row r="64" spans="1:10" ht="12.75">
      <c r="A64" s="22"/>
      <c r="B64" s="28"/>
      <c r="C64" s="28"/>
      <c r="D64" s="28"/>
      <c r="E64" s="28"/>
      <c r="F64" s="28"/>
      <c r="G64" s="28"/>
      <c r="H64" s="28"/>
      <c r="I64" s="24"/>
      <c r="J64" s="12"/>
    </row>
    <row r="65" spans="1:10" ht="12.75">
      <c r="A65" s="25" t="s">
        <v>56</v>
      </c>
      <c r="B65" s="26">
        <v>133.73136</v>
      </c>
      <c r="C65" s="26">
        <v>425.1312</v>
      </c>
      <c r="D65" s="26">
        <v>39.940709999999996</v>
      </c>
      <c r="E65" s="26">
        <v>1418.408634</v>
      </c>
      <c r="F65" s="26">
        <v>5.890499999999999</v>
      </c>
      <c r="G65" s="26">
        <v>85.8</v>
      </c>
      <c r="H65" s="26">
        <v>0.448</v>
      </c>
      <c r="I65" s="27">
        <v>2109.350404</v>
      </c>
      <c r="J65" s="12"/>
    </row>
    <row r="66" spans="1:10" ht="12.75">
      <c r="A66" s="22"/>
      <c r="B66" s="28"/>
      <c r="C66" s="28"/>
      <c r="D66" s="28"/>
      <c r="E66" s="28"/>
      <c r="F66" s="28"/>
      <c r="G66" s="28"/>
      <c r="H66" s="28"/>
      <c r="I66" s="24"/>
      <c r="J66" s="12"/>
    </row>
    <row r="67" spans="1:10" ht="12.75">
      <c r="A67" s="22" t="s">
        <v>57</v>
      </c>
      <c r="B67" s="23">
        <v>693.375</v>
      </c>
      <c r="C67" s="23">
        <v>577.5</v>
      </c>
      <c r="D67" s="23">
        <v>19.95</v>
      </c>
      <c r="E67" s="23">
        <v>984.9</v>
      </c>
      <c r="F67" s="23">
        <v>34.8</v>
      </c>
      <c r="G67" s="23">
        <v>139.52</v>
      </c>
      <c r="H67" s="23">
        <v>1.3692</v>
      </c>
      <c r="I67" s="24">
        <v>2451.4142</v>
      </c>
      <c r="J67" s="12"/>
    </row>
    <row r="68" spans="1:10" ht="12.75">
      <c r="A68" s="22" t="s">
        <v>58</v>
      </c>
      <c r="B68" s="23">
        <v>1128.75</v>
      </c>
      <c r="C68" s="23">
        <v>420</v>
      </c>
      <c r="D68" s="23">
        <v>37.8</v>
      </c>
      <c r="E68" s="23">
        <v>105.7875</v>
      </c>
      <c r="F68" s="23">
        <v>26.1</v>
      </c>
      <c r="G68" s="23">
        <v>81.92</v>
      </c>
      <c r="H68" s="23">
        <v>1.5288</v>
      </c>
      <c r="I68" s="24">
        <v>1801.8863</v>
      </c>
      <c r="J68" s="12"/>
    </row>
    <row r="69" spans="1:10" ht="12.75">
      <c r="A69" s="25" t="s">
        <v>59</v>
      </c>
      <c r="B69" s="26">
        <f aca="true" t="shared" si="7" ref="B69:I69">SUM(B67:B68)</f>
        <v>1822.125</v>
      </c>
      <c r="C69" s="26">
        <f t="shared" si="7"/>
        <v>997.5</v>
      </c>
      <c r="D69" s="26">
        <f t="shared" si="7"/>
        <v>57.75</v>
      </c>
      <c r="E69" s="26">
        <f t="shared" si="7"/>
        <v>1090.6875</v>
      </c>
      <c r="F69" s="26">
        <f t="shared" si="7"/>
        <v>60.9</v>
      </c>
      <c r="G69" s="26">
        <f t="shared" si="7"/>
        <v>221.44</v>
      </c>
      <c r="H69" s="26">
        <f t="shared" si="7"/>
        <v>2.8979999999999997</v>
      </c>
      <c r="I69" s="27">
        <f t="shared" si="7"/>
        <v>4253.3005</v>
      </c>
      <c r="J69" s="12"/>
    </row>
    <row r="70" spans="1:10" ht="12.75">
      <c r="A70" s="22"/>
      <c r="B70" s="28"/>
      <c r="C70" s="28"/>
      <c r="D70" s="28"/>
      <c r="E70" s="28"/>
      <c r="F70" s="28"/>
      <c r="G70" s="28"/>
      <c r="H70" s="28"/>
      <c r="I70" s="24"/>
      <c r="J70" s="12"/>
    </row>
    <row r="71" spans="1:10" ht="12.75">
      <c r="A71" s="22" t="s">
        <v>60</v>
      </c>
      <c r="B71" s="28">
        <v>11.21472</v>
      </c>
      <c r="C71" s="28">
        <v>133.43512</v>
      </c>
      <c r="D71" s="28">
        <v>68.59248</v>
      </c>
      <c r="E71" s="28">
        <v>275.47209</v>
      </c>
      <c r="F71" s="28">
        <v>47.628</v>
      </c>
      <c r="G71" s="28">
        <v>6.105</v>
      </c>
      <c r="H71" s="28">
        <v>0.75</v>
      </c>
      <c r="I71" s="24">
        <v>543.19741</v>
      </c>
      <c r="J71" s="12"/>
    </row>
    <row r="72" spans="1:10" ht="12.75">
      <c r="A72" s="22" t="s">
        <v>61</v>
      </c>
      <c r="B72" s="23">
        <v>757.5</v>
      </c>
      <c r="C72" s="23">
        <v>24.3</v>
      </c>
      <c r="D72" s="23">
        <v>40.5</v>
      </c>
      <c r="E72" s="23">
        <v>64.4</v>
      </c>
      <c r="F72" s="23">
        <v>86.4</v>
      </c>
      <c r="G72" s="23">
        <v>10.6875</v>
      </c>
      <c r="H72" s="23">
        <v>0</v>
      </c>
      <c r="I72" s="24">
        <v>983.7875</v>
      </c>
      <c r="J72" s="12"/>
    </row>
    <row r="73" spans="1:10" ht="12.75">
      <c r="A73" s="22" t="s">
        <v>62</v>
      </c>
      <c r="B73" s="23">
        <v>554.407</v>
      </c>
      <c r="C73" s="23">
        <v>255.738735</v>
      </c>
      <c r="D73" s="23">
        <v>18.32124</v>
      </c>
      <c r="E73" s="23">
        <v>250.7382</v>
      </c>
      <c r="F73" s="23">
        <v>92.1825</v>
      </c>
      <c r="G73" s="23">
        <v>15.7335</v>
      </c>
      <c r="H73" s="23">
        <v>0.06</v>
      </c>
      <c r="I73" s="24">
        <v>1187.1811750000002</v>
      </c>
      <c r="J73" s="12"/>
    </row>
    <row r="74" spans="1:10" ht="12.75">
      <c r="A74" s="22" t="s">
        <v>63</v>
      </c>
      <c r="B74" s="23">
        <v>162.6984</v>
      </c>
      <c r="C74" s="23">
        <v>260.90496</v>
      </c>
      <c r="D74" s="23">
        <v>79.674</v>
      </c>
      <c r="E74" s="23">
        <v>33.885149999999996</v>
      </c>
      <c r="F74" s="23">
        <v>150.697725</v>
      </c>
      <c r="G74" s="23">
        <v>32.93036</v>
      </c>
      <c r="H74" s="23">
        <v>0.18596600000000002</v>
      </c>
      <c r="I74" s="24">
        <v>720.9765610000001</v>
      </c>
      <c r="J74" s="12"/>
    </row>
    <row r="75" spans="1:10" ht="12.75">
      <c r="A75" s="22" t="s">
        <v>64</v>
      </c>
      <c r="B75" s="28">
        <v>210.6</v>
      </c>
      <c r="C75" s="28">
        <v>120</v>
      </c>
      <c r="D75" s="28">
        <v>38.08</v>
      </c>
      <c r="E75" s="28">
        <v>344</v>
      </c>
      <c r="F75" s="28">
        <v>140.4</v>
      </c>
      <c r="G75" s="28">
        <v>65.28</v>
      </c>
      <c r="H75" s="28">
        <v>1.088</v>
      </c>
      <c r="I75" s="24">
        <v>919.448</v>
      </c>
      <c r="J75" s="12"/>
    </row>
    <row r="76" spans="1:10" ht="12.75">
      <c r="A76" s="22" t="s">
        <v>65</v>
      </c>
      <c r="B76" s="23">
        <v>193</v>
      </c>
      <c r="C76" s="23">
        <v>193</v>
      </c>
      <c r="D76" s="23">
        <v>43</v>
      </c>
      <c r="E76" s="23">
        <v>223</v>
      </c>
      <c r="F76" s="23">
        <v>63</v>
      </c>
      <c r="G76" s="23">
        <v>5.44</v>
      </c>
      <c r="H76" s="23">
        <v>0.22</v>
      </c>
      <c r="I76" s="24">
        <v>720.66</v>
      </c>
      <c r="J76" s="12"/>
    </row>
    <row r="77" spans="1:10" ht="12.75">
      <c r="A77" s="22" t="s">
        <v>66</v>
      </c>
      <c r="B77" s="28">
        <v>138.8376</v>
      </c>
      <c r="C77" s="28">
        <v>86.73966000000001</v>
      </c>
      <c r="D77" s="28">
        <v>118.88153999999999</v>
      </c>
      <c r="E77" s="28">
        <v>258.9687</v>
      </c>
      <c r="F77" s="28">
        <v>80.352</v>
      </c>
      <c r="G77" s="28">
        <v>340.2</v>
      </c>
      <c r="H77" s="28">
        <v>0.57</v>
      </c>
      <c r="I77" s="24">
        <v>1024.5495</v>
      </c>
      <c r="J77" s="12"/>
    </row>
    <row r="78" spans="1:10" ht="12.75">
      <c r="A78" s="22" t="s">
        <v>67</v>
      </c>
      <c r="B78" s="28">
        <v>1200.024441</v>
      </c>
      <c r="C78" s="28">
        <v>470.71715328000005</v>
      </c>
      <c r="D78" s="28">
        <v>191.67746829</v>
      </c>
      <c r="E78" s="28">
        <v>989.7019772500003</v>
      </c>
      <c r="F78" s="28">
        <v>259.308864</v>
      </c>
      <c r="G78" s="28">
        <v>146.86461699</v>
      </c>
      <c r="H78" s="28">
        <v>0.55252912</v>
      </c>
      <c r="I78" s="24">
        <v>3258.8470499300006</v>
      </c>
      <c r="J78" s="12"/>
    </row>
    <row r="79" spans="1:10" ht="12.75">
      <c r="A79" s="25" t="s">
        <v>68</v>
      </c>
      <c r="B79" s="26">
        <f aca="true" t="shared" si="8" ref="B79:I79">SUM(B71:B78)</f>
        <v>3228.282161</v>
      </c>
      <c r="C79" s="26">
        <f t="shared" si="8"/>
        <v>1544.83562828</v>
      </c>
      <c r="D79" s="26">
        <f t="shared" si="8"/>
        <v>598.72672829</v>
      </c>
      <c r="E79" s="26">
        <f t="shared" si="8"/>
        <v>2440.1661172500003</v>
      </c>
      <c r="F79" s="26">
        <f t="shared" si="8"/>
        <v>919.9690889999999</v>
      </c>
      <c r="G79" s="26">
        <f t="shared" si="8"/>
        <v>623.24097699</v>
      </c>
      <c r="H79" s="26">
        <f t="shared" si="8"/>
        <v>3.4264951200000002</v>
      </c>
      <c r="I79" s="27">
        <f t="shared" si="8"/>
        <v>9358.647195930002</v>
      </c>
      <c r="J79" s="12"/>
    </row>
    <row r="80" spans="1:10" ht="12.75">
      <c r="A80" s="22"/>
      <c r="B80" s="28"/>
      <c r="C80" s="28"/>
      <c r="D80" s="28"/>
      <c r="E80" s="28"/>
      <c r="F80" s="28"/>
      <c r="G80" s="28"/>
      <c r="H80" s="28"/>
      <c r="I80" s="24"/>
      <c r="J80" s="12"/>
    </row>
    <row r="81" spans="1:10" ht="12.75">
      <c r="A81" s="22" t="s">
        <v>69</v>
      </c>
      <c r="B81" s="23">
        <v>84.1275</v>
      </c>
      <c r="C81" s="23">
        <v>7.56</v>
      </c>
      <c r="D81" s="23">
        <v>41.128499999999995</v>
      </c>
      <c r="E81" s="23">
        <v>75.945</v>
      </c>
      <c r="F81" s="23">
        <v>6.5120000000000005</v>
      </c>
      <c r="G81" s="23">
        <v>71.616</v>
      </c>
      <c r="H81" s="23">
        <v>0.82894</v>
      </c>
      <c r="I81" s="24">
        <v>287.71794</v>
      </c>
      <c r="J81" s="12"/>
    </row>
    <row r="82" spans="1:10" ht="12.75">
      <c r="A82" s="22" t="s">
        <v>70</v>
      </c>
      <c r="B82" s="23">
        <v>52.00311</v>
      </c>
      <c r="C82" s="23">
        <v>6.189802499999999</v>
      </c>
      <c r="D82" s="23">
        <v>45.93</v>
      </c>
      <c r="E82" s="23">
        <v>52.8375</v>
      </c>
      <c r="F82" s="23">
        <v>8.8</v>
      </c>
      <c r="G82" s="23">
        <v>158.84375</v>
      </c>
      <c r="H82" s="23">
        <v>4.675</v>
      </c>
      <c r="I82" s="24">
        <v>329.2791625</v>
      </c>
      <c r="J82" s="12"/>
    </row>
    <row r="83" spans="1:10" ht="12.75">
      <c r="A83" s="25" t="s">
        <v>71</v>
      </c>
      <c r="B83" s="26">
        <f aca="true" t="shared" si="9" ref="B83:I83">SUM(B81:B82)</f>
        <v>136.13061</v>
      </c>
      <c r="C83" s="26">
        <f t="shared" si="9"/>
        <v>13.749802499999998</v>
      </c>
      <c r="D83" s="26">
        <f t="shared" si="9"/>
        <v>87.0585</v>
      </c>
      <c r="E83" s="26">
        <f t="shared" si="9"/>
        <v>128.7825</v>
      </c>
      <c r="F83" s="26">
        <f t="shared" si="9"/>
        <v>15.312000000000001</v>
      </c>
      <c r="G83" s="26">
        <f t="shared" si="9"/>
        <v>230.45974999999999</v>
      </c>
      <c r="H83" s="26">
        <f t="shared" si="9"/>
        <v>5.50394</v>
      </c>
      <c r="I83" s="27">
        <f t="shared" si="9"/>
        <v>616.9971025</v>
      </c>
      <c r="J83" s="12"/>
    </row>
    <row r="84" spans="1:10" ht="12.75">
      <c r="A84" s="22"/>
      <c r="B84" s="30"/>
      <c r="C84" s="24"/>
      <c r="D84" s="24"/>
      <c r="E84" s="24"/>
      <c r="F84" s="24"/>
      <c r="G84" s="24"/>
      <c r="H84" s="28"/>
      <c r="I84" s="24"/>
      <c r="J84" s="12"/>
    </row>
    <row r="85" spans="1:10" ht="13.5" thickBot="1">
      <c r="A85" s="31" t="s">
        <v>72</v>
      </c>
      <c r="B85" s="32">
        <f aca="true" t="shared" si="10" ref="B85:I85">SUM(B12+B14+B16+B21+B23+B25+B30+B36+B38+B49+B51+B58+B63+B65+B69+B79+B83)</f>
        <v>37184.73290905</v>
      </c>
      <c r="C85" s="32">
        <f t="shared" si="10"/>
        <v>11080.064646730001</v>
      </c>
      <c r="D85" s="32">
        <f t="shared" si="10"/>
        <v>1328.309734759</v>
      </c>
      <c r="E85" s="32">
        <f t="shared" si="10"/>
        <v>25651.61809395</v>
      </c>
      <c r="F85" s="32">
        <f t="shared" si="10"/>
        <v>2554.67249132</v>
      </c>
      <c r="G85" s="32">
        <f t="shared" si="10"/>
        <v>6428.567304150001</v>
      </c>
      <c r="H85" s="32">
        <f t="shared" si="10"/>
        <v>469.1328726208001</v>
      </c>
      <c r="I85" s="32">
        <f t="shared" si="10"/>
        <v>84697.0980525798</v>
      </c>
      <c r="J85" s="12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2003-07-04T11:44:02Z</dcterms:created>
  <dcterms:modified xsi:type="dcterms:W3CDTF">2003-07-04T11:44:15Z</dcterms:modified>
  <cp:category/>
  <cp:version/>
  <cp:contentType/>
  <cp:contentStatus/>
</cp:coreProperties>
</file>