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940" windowHeight="4305" activeTab="0"/>
  </bookViews>
  <sheets>
    <sheet name="27.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_xlnm.Print_Area" localSheetId="0">'27.17'!$A$3:$I$39</definedName>
    <definedName name="Imprimir_área_IM">#REF!</definedName>
    <definedName name="p421">'[4]CARNE1'!$B$44</definedName>
    <definedName name="p431" hidden="1">'[4]CARNE7'!$G$11:$G$93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<sst xmlns="http://schemas.openxmlformats.org/spreadsheetml/2006/main" count="81" uniqueCount="32">
  <si>
    <t>Total</t>
  </si>
  <si>
    <t>Montes de particulares</t>
  </si>
  <si>
    <t>Otros</t>
  </si>
  <si>
    <t>Alcornoque</t>
  </si>
  <si>
    <t>Consorciados</t>
  </si>
  <si>
    <t>y CC. AA.</t>
  </si>
  <si>
    <t>Otros montes públicos</t>
  </si>
  <si>
    <t>Municipales</t>
  </si>
  <si>
    <t>No consorciados</t>
  </si>
  <si>
    <t>montes</t>
  </si>
  <si>
    <t>Superficie repoblada (hectáreas)</t>
  </si>
  <si>
    <t>Totales</t>
  </si>
  <si>
    <t>Unitarios</t>
  </si>
  <si>
    <t>Costes</t>
  </si>
  <si>
    <t>(miles de pts)</t>
  </si>
  <si>
    <t>Especies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</si>
  <si>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</si>
  <si>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</si>
  <si>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</si>
  <si>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</si>
  <si>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</si>
  <si>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</si>
  <si>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</si>
  <si>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</si>
  <si>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Otras coniferas</t>
  </si>
  <si>
    <t>Chopo</t>
  </si>
  <si>
    <t>Otras quercineas</t>
  </si>
  <si>
    <t>Otras frondosas</t>
  </si>
  <si>
    <t>Montes Estado</t>
  </si>
  <si>
    <t>–</t>
  </si>
  <si>
    <t>ESTRUCTURA FORESTAL</t>
  </si>
  <si>
    <t xml:space="preserve"> 27.17.  REPOBLACION FORESTAL: Superficie de repoblaciones protectoras por especies y pertenencia de los montes, 1998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</si>
</sst>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_____);\(#,##0\)"/>
    <numFmt numFmtId="175" formatCode="#,##0____\);\(#,##0\)"/>
    <numFmt numFmtId="176" formatCode="#,##0____;\(#,##0\)"/>
    <numFmt numFmtId="177" formatCode="#,##0.00_);\(#,##0.000\)"/>
    <numFmt numFmtId="178" formatCode="#,##0___________);\(#,##0\)"/>
    <numFmt numFmtId="179" formatCode="#,##0__"/>
    <numFmt numFmtId="180" formatCode="#,##0.0__"/>
    <numFmt numFmtId="181" formatCode="#,##0.00__"/>
    <numFmt numFmtId="182" formatCode="0_)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_\);\(#,##0\)"/>
    <numFmt numFmtId="199" formatCode="#,##0.0_______;"/>
    <numFmt numFmtId="200" formatCode="0.0"/>
    <numFmt numFmtId="201" formatCode="#,##0___);\(#,##0\)"/>
    <numFmt numFmtId="202" formatCode="#,##0_____;"/>
    <numFmt numFmtId="203" formatCode="0.000"/>
    <numFmt numFmtId="204" formatCode="##,#0_________;\(#,##0\)"/>
    <numFmt numFmtId="205" formatCode="#,##0________"/>
    <numFmt numFmtId="206" formatCode="#,##0________________"/>
    <numFmt numFmtId="207" formatCode="#,##0.00____;\(#,##0\)"/>
    <numFmt numFmtId="208" formatCode="#,##0.000____;\(#,##0\)"/>
    <numFmt numFmtId="209" formatCode="#,##0.0____;\(#,##0\)"/>
    <numFmt numFmtId="210" formatCode="0.000__"/>
    <numFmt numFmtId="211" formatCode="0.0__"/>
    <numFmt numFmtId="212" formatCode="#,##0_ ;[Red]\-#,##0\ "/>
    <numFmt numFmtId="213" formatCode="0_ ;[Red]\-0\ 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0.00__"/>
    <numFmt numFmtId="223" formatCode="#,##0.0__;"/>
    <numFmt numFmtId="224" formatCode="#,##0.0___);\(#,##0.0\)"/>
    <numFmt numFmtId="225" formatCode="#,##0_____)"/>
    <numFmt numFmtId="226" formatCode="#,##0__;"/>
    <numFmt numFmtId="227" formatCode="0.000000"/>
    <numFmt numFmtId="228" formatCode="0.00000"/>
    <numFmt numFmtId="229" formatCode="0.0000"/>
    <numFmt numFmtId="230" formatCode="#,##0.000"/>
    <numFmt numFmtId="231" formatCode="0.00000_)"/>
    <numFmt numFmtId="232" formatCode="#,##0.00000_);\(#,##0.00000\)"/>
    <numFmt numFmtId="233" formatCode="0.0000000_)"/>
    <numFmt numFmtId="234" formatCode="0.0000_)"/>
    <numFmt numFmtId="235" formatCode="#,##0.0000_);\(#,##0.0000\)"/>
    <numFmt numFmtId="236" formatCode="#,##0____"/>
    <numFmt numFmtId="237" formatCode="#,##0.0____"/>
    <numFmt numFmtId="238" formatCode="#,##0______"/>
    <numFmt numFmtId="239" formatCode="#,##0.0_);\(#,##0\)"/>
    <numFmt numFmtId="240" formatCode="#,##0.000__"/>
  </numFmts>
  <fonts count="9">
    <font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1"/>
      <name val="Arial"/>
      <family val="2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83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83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83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83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6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1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3" fontId="3" fillId="0" borderId="0">
      <alignment/>
      <protection/>
    </xf>
    <xf numFmtId="0" fontId="3" fillId="0" borderId="0">
      <alignment/>
      <protection/>
    </xf>
    <xf numFmtId="184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79" fontId="0" fillId="0" borderId="0" xfId="0" applyNumberFormat="1" applyFont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indent="1"/>
    </xf>
    <xf numFmtId="0" fontId="0" fillId="2" borderId="3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 quotePrefix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3" fontId="0" fillId="2" borderId="9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2" borderId="1" xfId="18" applyNumberFormat="1" applyFont="1" applyFill="1" applyBorder="1" applyAlignment="1" quotePrefix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2" borderId="10" xfId="18" applyNumberFormat="1" applyFont="1" applyFill="1" applyBorder="1" applyAlignment="1" quotePrefix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2" borderId="13" xfId="18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17" xfId="0" applyNumberFormat="1" applyFont="1" applyFill="1" applyBorder="1" applyAlignment="1" applyProtection="1">
      <alignment/>
      <protection/>
    </xf>
    <xf numFmtId="3" fontId="0" fillId="2" borderId="18" xfId="0" applyNumberFormat="1" applyFont="1" applyFill="1" applyBorder="1" applyAlignment="1" applyProtection="1">
      <alignment horizontal="right"/>
      <protection/>
    </xf>
    <xf numFmtId="3" fontId="0" fillId="2" borderId="2" xfId="0" applyNumberFormat="1" applyFont="1" applyFill="1" applyBorder="1" applyAlignment="1" applyProtection="1">
      <alignment horizontal="right"/>
      <protection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2" borderId="11" xfId="18" applyNumberFormat="1" applyFont="1" applyFill="1" applyBorder="1" applyAlignment="1" quotePrefix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 applyProtection="1">
      <alignment horizontal="right"/>
      <protection/>
    </xf>
    <xf numFmtId="3" fontId="0" fillId="2" borderId="12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</cellXfs>
  <cellStyles count="123">
    <cellStyle name="Normal" xfId="0"/>
    <cellStyle name="Hyperlink" xfId="15"/>
    <cellStyle name="Hipervínculo_serihist4.4" xfId="16"/>
    <cellStyle name="Comma" xfId="17"/>
    <cellStyle name="Comma [0]" xfId="18"/>
    <cellStyle name="Millares [0]_GANADE13" xfId="19"/>
    <cellStyle name="Millares [0]_GANADE15" xfId="20"/>
    <cellStyle name="Millares [0]_GANADE4" xfId="21"/>
    <cellStyle name="Millares [0]_GANADE6" xfId="22"/>
    <cellStyle name="Millares [0]_GANADE8" xfId="23"/>
    <cellStyle name="Millares_GANADE13" xfId="24"/>
    <cellStyle name="Millares_GANADE15" xfId="25"/>
    <cellStyle name="Millares_GANADE4" xfId="26"/>
    <cellStyle name="Millares_GANADE6" xfId="27"/>
    <cellStyle name="Millares_GANADE8" xfId="28"/>
    <cellStyle name="Millares_p84" xfId="29"/>
    <cellStyle name="Currency" xfId="30"/>
    <cellStyle name="Currency [0]" xfId="31"/>
    <cellStyle name="Moneda [0]_GANADE13" xfId="32"/>
    <cellStyle name="Moneda [0]_GANADE15" xfId="33"/>
    <cellStyle name="Moneda [0]_GANADE4" xfId="34"/>
    <cellStyle name="Moneda [0]_GANADE6" xfId="35"/>
    <cellStyle name="Moneda [0]_GANADE8" xfId="36"/>
    <cellStyle name="Moneda_GANADE13" xfId="37"/>
    <cellStyle name="Moneda_GANADE15" xfId="38"/>
    <cellStyle name="Moneda_GANADE4" xfId="39"/>
    <cellStyle name="Moneda_GANADE6" xfId="40"/>
    <cellStyle name="Moneda_GANADE8" xfId="41"/>
    <cellStyle name="Normal_CARNE1" xfId="42"/>
    <cellStyle name="Normal_CARNE10" xfId="43"/>
    <cellStyle name="Normal_CARNE11" xfId="44"/>
    <cellStyle name="Normal_CARNE12" xfId="45"/>
    <cellStyle name="Normal_CARNE13" xfId="46"/>
    <cellStyle name="Normal_CARNE14" xfId="47"/>
    <cellStyle name="Normal_CARNE15" xfId="48"/>
    <cellStyle name="Normal_CARNE16" xfId="49"/>
    <cellStyle name="Normal_CARNE17" xfId="50"/>
    <cellStyle name="Normal_CARNE18" xfId="51"/>
    <cellStyle name="Normal_CARNE19" xfId="52"/>
    <cellStyle name="Normal_CARNE2" xfId="53"/>
    <cellStyle name="Normal_CARNE20" xfId="54"/>
    <cellStyle name="Normal_CARNE21" xfId="55"/>
    <cellStyle name="Normal_CARNE22" xfId="56"/>
    <cellStyle name="Normal_CARNE23" xfId="57"/>
    <cellStyle name="Normal_CARNE24" xfId="58"/>
    <cellStyle name="Normal_CARNE25" xfId="59"/>
    <cellStyle name="Normal_CARNE26" xfId="60"/>
    <cellStyle name="Normal_CARNE27" xfId="61"/>
    <cellStyle name="Normal_CARNE28" xfId="62"/>
    <cellStyle name="Normal_CARNE3" xfId="63"/>
    <cellStyle name="Normal_CARNE4" xfId="64"/>
    <cellStyle name="Normal_CARNE5" xfId="65"/>
    <cellStyle name="Normal_CARNE6" xfId="66"/>
    <cellStyle name="Normal_CARNE7" xfId="67"/>
    <cellStyle name="Normal_CARNE8" xfId="68"/>
    <cellStyle name="Normal_CARNE9" xfId="69"/>
    <cellStyle name="Normal_cexganad" xfId="70"/>
    <cellStyle name="Normal_DISTRI1" xfId="71"/>
    <cellStyle name="Normal_DISTRI2" xfId="72"/>
    <cellStyle name="Normal_DISTRI3" xfId="73"/>
    <cellStyle name="Normal_DISTRI4" xfId="74"/>
    <cellStyle name="Normal_DISTRI5" xfId="75"/>
    <cellStyle name="Normal_DISTRI6" xfId="76"/>
    <cellStyle name="Normal_DISTRI7" xfId="77"/>
    <cellStyle name="Normal_DISTRI8" xfId="78"/>
    <cellStyle name="Normal_faoagricola2.0" xfId="79"/>
    <cellStyle name="Normal_GANADE1" xfId="80"/>
    <cellStyle name="Normal_GANADE10" xfId="81"/>
    <cellStyle name="Normal_GANADE11" xfId="82"/>
    <cellStyle name="Normal_GANADE12" xfId="83"/>
    <cellStyle name="Normal_GANADE13" xfId="84"/>
    <cellStyle name="Normal_GANADE14" xfId="85"/>
    <cellStyle name="Normal_GANADE15" xfId="86"/>
    <cellStyle name="Normal_GANADE16" xfId="87"/>
    <cellStyle name="Normal_GANADE17" xfId="88"/>
    <cellStyle name="Normal_GANADE18" xfId="89"/>
    <cellStyle name="Normal_GANADE19" xfId="90"/>
    <cellStyle name="Normal_GANADE2" xfId="91"/>
    <cellStyle name="Normal_GANADE20" xfId="92"/>
    <cellStyle name="Normal_GANADE3" xfId="93"/>
    <cellStyle name="Normal_GANADE4" xfId="94"/>
    <cellStyle name="Normal_GANADE5" xfId="95"/>
    <cellStyle name="Normal_GANADE6" xfId="96"/>
    <cellStyle name="Normal_GANADE61" xfId="97"/>
    <cellStyle name="Normal_GANADE7" xfId="98"/>
    <cellStyle name="Normal_GANADE8" xfId="99"/>
    <cellStyle name="Normal_GANADE9" xfId="100"/>
    <cellStyle name="Normal_Huevos" xfId="101"/>
    <cellStyle name="Normal_MEDPRO10" xfId="102"/>
    <cellStyle name="Normal_MEDPRO11" xfId="103"/>
    <cellStyle name="Normal_MEDPRO12" xfId="104"/>
    <cellStyle name="Normal_MEDPRO13" xfId="105"/>
    <cellStyle name="Normal_MEDPRO14" xfId="106"/>
    <cellStyle name="Normal_MEDPRO15" xfId="107"/>
    <cellStyle name="Normal_MEDPRO16" xfId="108"/>
    <cellStyle name="Normal_MEDPRO8" xfId="109"/>
    <cellStyle name="Normal_MEDPRO9" xfId="110"/>
    <cellStyle name="Normal_MEPRO1" xfId="111"/>
    <cellStyle name="Normal_MEPRO2" xfId="112"/>
    <cellStyle name="Normal_MEPRO3" xfId="113"/>
    <cellStyle name="Normal_MEPRO4" xfId="114"/>
    <cellStyle name="Normal_MEPRO5" xfId="115"/>
    <cellStyle name="Normal_Mepro6" xfId="116"/>
    <cellStyle name="Normal_MEPRO7" xfId="117"/>
    <cellStyle name="Normal_p395" xfId="118"/>
    <cellStyle name="Normal_p399" xfId="119"/>
    <cellStyle name="Normal_p405" xfId="120"/>
    <cellStyle name="Normal_p410" xfId="121"/>
    <cellStyle name="Normal_p411" xfId="122"/>
    <cellStyle name="Normal_p420" xfId="123"/>
    <cellStyle name="Normal_p425" xfId="124"/>
    <cellStyle name="Normal_p430" xfId="125"/>
    <cellStyle name="Normal_p435" xfId="126"/>
    <cellStyle name="Normal_p440" xfId="127"/>
    <cellStyle name="Normal_p446" xfId="128"/>
    <cellStyle name="Normal_p459" xfId="129"/>
    <cellStyle name="Normal_p462" xfId="130"/>
    <cellStyle name="Normal_p463" xfId="131"/>
    <cellStyle name="Normal_p464" xfId="132"/>
    <cellStyle name="Normal_P472" xfId="133"/>
    <cellStyle name="Normal_p480" xfId="134"/>
    <cellStyle name="Normal_p491" xfId="135"/>
    <cellStyle name="Percent" xfId="1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se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A1:K39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1" customWidth="1"/>
    <col min="2" max="9" width="14.8515625" style="1" customWidth="1"/>
    <col min="10" max="16384" width="11.421875" style="2" customWidth="1"/>
  </cols>
  <sheetData>
    <row r="1" spans="1:10" ht="18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18"/>
    </row>
    <row r="3" spans="1:9" s="19" customFormat="1" ht="18">
      <c r="A3" s="47" t="s">
        <v>31</v>
      </c>
      <c r="B3" s="47"/>
      <c r="C3" s="47"/>
      <c r="D3" s="47"/>
      <c r="E3" s="47"/>
      <c r="F3" s="47"/>
      <c r="G3" s="47"/>
      <c r="H3" s="47"/>
      <c r="I3" s="47"/>
    </row>
    <row r="5" spans="1:9" ht="12.75">
      <c r="A5" s="7"/>
      <c r="B5" s="49" t="s">
        <v>10</v>
      </c>
      <c r="C5" s="50"/>
      <c r="D5" s="50"/>
      <c r="E5" s="50"/>
      <c r="F5" s="50"/>
      <c r="G5" s="51"/>
      <c r="H5" s="46" t="s">
        <v>13</v>
      </c>
      <c r="I5" s="54"/>
    </row>
    <row r="6" spans="1:9" ht="12.75">
      <c r="A6" s="11" t="s">
        <v>15</v>
      </c>
      <c r="B6" s="4" t="s">
        <v>28</v>
      </c>
      <c r="C6" s="49" t="s">
        <v>6</v>
      </c>
      <c r="D6" s="51"/>
      <c r="E6" s="49" t="s">
        <v>1</v>
      </c>
      <c r="F6" s="51"/>
      <c r="G6" s="4" t="s">
        <v>0</v>
      </c>
      <c r="H6" s="52" t="s">
        <v>14</v>
      </c>
      <c r="I6" s="53"/>
    </row>
    <row r="7" spans="1:9" ht="13.5" thickBot="1">
      <c r="A7" s="6"/>
      <c r="B7" s="3" t="s">
        <v>5</v>
      </c>
      <c r="C7" s="3" t="s">
        <v>7</v>
      </c>
      <c r="D7" s="9" t="s">
        <v>2</v>
      </c>
      <c r="E7" s="3" t="s">
        <v>4</v>
      </c>
      <c r="F7" s="4" t="s">
        <v>8</v>
      </c>
      <c r="G7" s="3" t="s">
        <v>9</v>
      </c>
      <c r="H7" s="3" t="s">
        <v>11</v>
      </c>
      <c r="I7" s="3" t="s">
        <v>12</v>
      </c>
    </row>
    <row r="8" spans="1:10" ht="12.75">
      <c r="A8" s="20" t="str">
        <f>UPPER("Primera repoblación")</f>
        <v>PRIMERA REPOBLACIÓN</v>
      </c>
      <c r="B8" s="34">
        <v>8136</v>
      </c>
      <c r="C8" s="34">
        <v>9885</v>
      </c>
      <c r="D8" s="34">
        <v>608</v>
      </c>
      <c r="E8" s="34">
        <v>2540</v>
      </c>
      <c r="F8" s="34">
        <v>37431</v>
      </c>
      <c r="G8" s="34">
        <v>58599</v>
      </c>
      <c r="H8" s="35">
        <v>12161000</v>
      </c>
      <c r="I8" s="36">
        <v>207.5291387225038</v>
      </c>
      <c r="J8" s="8"/>
    </row>
    <row r="9" spans="1:10" ht="12.75">
      <c r="A9" s="15" t="s">
        <v>16</v>
      </c>
      <c r="B9" s="24" t="s">
        <v>29</v>
      </c>
      <c r="C9" s="12">
        <v>223</v>
      </c>
      <c r="D9" s="24" t="s">
        <v>29</v>
      </c>
      <c r="E9" s="24" t="s">
        <v>29</v>
      </c>
      <c r="F9" s="12">
        <v>390</v>
      </c>
      <c r="G9" s="12">
        <v>613</v>
      </c>
      <c r="H9" s="12">
        <v>134427</v>
      </c>
      <c r="I9" s="37">
        <v>219.2936378466558</v>
      </c>
      <c r="J9" s="8"/>
    </row>
    <row r="10" spans="1:9" ht="12.75">
      <c r="A10" s="15" t="s">
        <v>17</v>
      </c>
      <c r="B10" s="12">
        <v>75</v>
      </c>
      <c r="C10" s="12">
        <v>1002</v>
      </c>
      <c r="D10" s="24" t="s">
        <v>29</v>
      </c>
      <c r="E10" s="12">
        <v>357</v>
      </c>
      <c r="F10" s="12">
        <v>1598</v>
      </c>
      <c r="G10" s="12">
        <v>3032</v>
      </c>
      <c r="H10" s="12">
        <v>613827</v>
      </c>
      <c r="I10" s="37">
        <v>202.4495382585752</v>
      </c>
    </row>
    <row r="11" spans="1:9" ht="12.75">
      <c r="A11" s="15" t="s">
        <v>18</v>
      </c>
      <c r="B11" s="12">
        <v>86</v>
      </c>
      <c r="C11" s="12">
        <v>564</v>
      </c>
      <c r="D11" s="24">
        <v>21</v>
      </c>
      <c r="E11" s="24">
        <v>13</v>
      </c>
      <c r="F11" s="12">
        <v>3009</v>
      </c>
      <c r="G11" s="12">
        <v>3693</v>
      </c>
      <c r="H11" s="12">
        <v>628168</v>
      </c>
      <c r="I11" s="37">
        <v>170.0969401570539</v>
      </c>
    </row>
    <row r="12" spans="1:9" ht="12.75">
      <c r="A12" s="15" t="s">
        <v>19</v>
      </c>
      <c r="B12" s="24">
        <v>75</v>
      </c>
      <c r="C12" s="12">
        <v>335</v>
      </c>
      <c r="D12" s="12">
        <v>5</v>
      </c>
      <c r="E12" s="12">
        <v>1012</v>
      </c>
      <c r="F12" s="12">
        <v>1872</v>
      </c>
      <c r="G12" s="12">
        <v>3299</v>
      </c>
      <c r="H12" s="12">
        <v>595285</v>
      </c>
      <c r="I12" s="37">
        <v>180.4440739618066</v>
      </c>
    </row>
    <row r="13" spans="1:9" ht="12.75">
      <c r="A13" s="15" t="s">
        <v>20</v>
      </c>
      <c r="B13" s="12">
        <v>5132</v>
      </c>
      <c r="C13" s="12">
        <v>827</v>
      </c>
      <c r="D13" s="12">
        <v>6</v>
      </c>
      <c r="E13" s="12">
        <v>141</v>
      </c>
      <c r="F13" s="12">
        <v>3714</v>
      </c>
      <c r="G13" s="12">
        <v>9820</v>
      </c>
      <c r="H13" s="12">
        <v>2220270</v>
      </c>
      <c r="I13" s="37">
        <v>226.09674134419552</v>
      </c>
    </row>
    <row r="14" spans="1:9" ht="12.75">
      <c r="A14" s="15" t="s">
        <v>21</v>
      </c>
      <c r="B14" s="12">
        <v>28</v>
      </c>
      <c r="C14" s="12">
        <v>2348</v>
      </c>
      <c r="D14" s="12">
        <v>94</v>
      </c>
      <c r="E14" s="12">
        <v>318</v>
      </c>
      <c r="F14" s="12">
        <v>6517</v>
      </c>
      <c r="G14" s="12">
        <v>9305</v>
      </c>
      <c r="H14" s="12">
        <v>1766130</v>
      </c>
      <c r="I14" s="37">
        <v>189.80440623320794</v>
      </c>
    </row>
    <row r="15" spans="1:9" ht="12.75">
      <c r="A15" s="15" t="s">
        <v>22</v>
      </c>
      <c r="B15" s="24" t="s">
        <v>29</v>
      </c>
      <c r="C15" s="24" t="s">
        <v>29</v>
      </c>
      <c r="D15" s="24" t="s">
        <v>29</v>
      </c>
      <c r="E15" s="12">
        <v>7</v>
      </c>
      <c r="F15" s="24">
        <v>75</v>
      </c>
      <c r="G15" s="12">
        <v>82</v>
      </c>
      <c r="H15" s="12">
        <v>34246</v>
      </c>
      <c r="I15" s="37">
        <v>417.6341463414634</v>
      </c>
    </row>
    <row r="16" spans="1:9" ht="12.75">
      <c r="A16" s="15" t="s">
        <v>23</v>
      </c>
      <c r="B16" s="24" t="s">
        <v>29</v>
      </c>
      <c r="C16" s="12">
        <v>87</v>
      </c>
      <c r="D16" s="24" t="s">
        <v>29</v>
      </c>
      <c r="E16" s="12">
        <v>66</v>
      </c>
      <c r="F16" s="12">
        <v>320</v>
      </c>
      <c r="G16" s="12">
        <v>473</v>
      </c>
      <c r="H16" s="12">
        <v>76330</v>
      </c>
      <c r="I16" s="37">
        <v>161.37420718816068</v>
      </c>
    </row>
    <row r="17" spans="1:10" ht="12.75">
      <c r="A17" s="15" t="s">
        <v>24</v>
      </c>
      <c r="B17" s="12">
        <v>5</v>
      </c>
      <c r="C17" s="12">
        <v>199</v>
      </c>
      <c r="D17" s="24" t="s">
        <v>29</v>
      </c>
      <c r="E17" s="24">
        <v>107</v>
      </c>
      <c r="F17" s="12">
        <v>257</v>
      </c>
      <c r="G17" s="12">
        <v>568</v>
      </c>
      <c r="H17" s="12">
        <v>139602</v>
      </c>
      <c r="I17" s="37">
        <v>245.7781690140845</v>
      </c>
      <c r="J17" s="8"/>
    </row>
    <row r="18" spans="1:9" ht="12.75">
      <c r="A18" s="15" t="s">
        <v>25</v>
      </c>
      <c r="B18" s="12">
        <v>2</v>
      </c>
      <c r="C18" s="12">
        <v>62</v>
      </c>
      <c r="D18" s="24">
        <v>4</v>
      </c>
      <c r="E18" s="24" t="s">
        <v>29</v>
      </c>
      <c r="F18" s="12">
        <v>229</v>
      </c>
      <c r="G18" s="12">
        <v>297</v>
      </c>
      <c r="H18" s="12">
        <v>90928</v>
      </c>
      <c r="I18" s="37">
        <v>306.15488215488216</v>
      </c>
    </row>
    <row r="19" spans="1:9" ht="12.75">
      <c r="A19" s="15" t="s">
        <v>3</v>
      </c>
      <c r="B19" s="12">
        <v>1664</v>
      </c>
      <c r="C19" s="12">
        <v>906</v>
      </c>
      <c r="D19" s="24">
        <v>10</v>
      </c>
      <c r="E19" s="24" t="s">
        <v>29</v>
      </c>
      <c r="F19" s="12">
        <v>3796</v>
      </c>
      <c r="G19" s="12">
        <v>6376</v>
      </c>
      <c r="H19" s="12">
        <v>1526125</v>
      </c>
      <c r="I19" s="37">
        <v>239.35461104140526</v>
      </c>
    </row>
    <row r="20" spans="1:10" ht="12.75">
      <c r="A20" s="15" t="s">
        <v>26</v>
      </c>
      <c r="B20" s="12">
        <v>898</v>
      </c>
      <c r="C20" s="12">
        <v>2580</v>
      </c>
      <c r="D20" s="12">
        <v>227</v>
      </c>
      <c r="E20" s="12">
        <v>244</v>
      </c>
      <c r="F20" s="12">
        <v>14236</v>
      </c>
      <c r="G20" s="12">
        <v>18185</v>
      </c>
      <c r="H20" s="12">
        <v>3520888</v>
      </c>
      <c r="I20" s="37">
        <v>193.61495738245807</v>
      </c>
      <c r="J20" s="8"/>
    </row>
    <row r="21" spans="1:10" ht="12.75">
      <c r="A21" s="15" t="s">
        <v>27</v>
      </c>
      <c r="B21" s="12">
        <v>171</v>
      </c>
      <c r="C21" s="12">
        <v>752</v>
      </c>
      <c r="D21" s="12">
        <v>241</v>
      </c>
      <c r="E21" s="12">
        <v>275</v>
      </c>
      <c r="F21" s="22">
        <v>1418</v>
      </c>
      <c r="G21" s="12">
        <v>2857</v>
      </c>
      <c r="H21" s="13">
        <v>814774</v>
      </c>
      <c r="I21" s="37">
        <v>285.1851592579629</v>
      </c>
      <c r="J21" s="8"/>
    </row>
    <row r="22" spans="1:10" ht="12.75">
      <c r="A22" s="6" t="str">
        <f>UPPER("Segunda repoblación")</f>
        <v>SEGUNDA REPOBLACIÓN</v>
      </c>
      <c r="B22" s="26">
        <v>1566</v>
      </c>
      <c r="C22" s="26">
        <v>2384</v>
      </c>
      <c r="D22" s="26">
        <v>289</v>
      </c>
      <c r="E22" s="26">
        <v>4070</v>
      </c>
      <c r="F22" s="26">
        <v>107</v>
      </c>
      <c r="G22" s="25">
        <v>8416</v>
      </c>
      <c r="H22" s="26">
        <v>1455872</v>
      </c>
      <c r="I22" s="38">
        <v>172.98859315589354</v>
      </c>
      <c r="J22" s="8"/>
    </row>
    <row r="23" spans="1:10" ht="12.75">
      <c r="A23" s="16" t="s">
        <v>16</v>
      </c>
      <c r="B23" s="24" t="s">
        <v>29</v>
      </c>
      <c r="C23" s="12">
        <v>6</v>
      </c>
      <c r="D23" s="24" t="s">
        <v>29</v>
      </c>
      <c r="E23" s="24" t="s">
        <v>29</v>
      </c>
      <c r="F23" s="24" t="s">
        <v>29</v>
      </c>
      <c r="G23" s="22">
        <v>6</v>
      </c>
      <c r="H23" s="23">
        <v>1410</v>
      </c>
      <c r="I23" s="39">
        <v>235</v>
      </c>
      <c r="J23" s="8"/>
    </row>
    <row r="24" spans="1:9" ht="12.75">
      <c r="A24" s="16" t="s">
        <v>17</v>
      </c>
      <c r="B24" s="12">
        <v>395</v>
      </c>
      <c r="C24" s="12">
        <v>498</v>
      </c>
      <c r="D24" s="24" t="s">
        <v>29</v>
      </c>
      <c r="E24" s="12">
        <v>1895</v>
      </c>
      <c r="F24" s="24" t="s">
        <v>29</v>
      </c>
      <c r="G24" s="22">
        <v>2788</v>
      </c>
      <c r="H24" s="23">
        <v>490429</v>
      </c>
      <c r="I24" s="39">
        <v>175.9071018651363</v>
      </c>
    </row>
    <row r="25" spans="1:9" ht="12.75">
      <c r="A25" s="16" t="s">
        <v>18</v>
      </c>
      <c r="B25" s="12">
        <v>35</v>
      </c>
      <c r="C25" s="12">
        <v>147</v>
      </c>
      <c r="D25" s="24" t="s">
        <v>29</v>
      </c>
      <c r="E25" s="12">
        <v>115</v>
      </c>
      <c r="F25" s="24" t="s">
        <v>29</v>
      </c>
      <c r="G25" s="22">
        <v>297</v>
      </c>
      <c r="H25" s="23">
        <v>37804</v>
      </c>
      <c r="I25" s="39">
        <v>127.28619528619528</v>
      </c>
    </row>
    <row r="26" spans="1:9" ht="12.75">
      <c r="A26" s="16" t="s">
        <v>19</v>
      </c>
      <c r="B26" s="12">
        <v>197</v>
      </c>
      <c r="C26" s="12">
        <v>285</v>
      </c>
      <c r="D26" s="24">
        <v>89</v>
      </c>
      <c r="E26" s="12">
        <v>1241</v>
      </c>
      <c r="F26" s="24" t="s">
        <v>29</v>
      </c>
      <c r="G26" s="22">
        <v>1812</v>
      </c>
      <c r="H26" s="23">
        <v>322844</v>
      </c>
      <c r="I26" s="39">
        <v>178.16997792494482</v>
      </c>
    </row>
    <row r="27" spans="1:9" ht="12.75">
      <c r="A27" s="16" t="s">
        <v>20</v>
      </c>
      <c r="B27" s="24">
        <v>47</v>
      </c>
      <c r="C27" s="12">
        <v>354</v>
      </c>
      <c r="D27" s="24">
        <v>12</v>
      </c>
      <c r="E27" s="24" t="s">
        <v>29</v>
      </c>
      <c r="F27" s="24" t="s">
        <v>29</v>
      </c>
      <c r="G27" s="22">
        <v>413</v>
      </c>
      <c r="H27" s="23">
        <v>43317</v>
      </c>
      <c r="I27" s="39">
        <v>104.88377723970945</v>
      </c>
    </row>
    <row r="28" spans="1:10" ht="12.75">
      <c r="A28" s="16" t="s">
        <v>21</v>
      </c>
      <c r="B28" s="12">
        <v>534</v>
      </c>
      <c r="C28" s="12">
        <v>637</v>
      </c>
      <c r="D28" s="24">
        <v>139</v>
      </c>
      <c r="E28" s="12">
        <v>162</v>
      </c>
      <c r="F28" s="24">
        <v>91</v>
      </c>
      <c r="G28" s="22">
        <v>1563</v>
      </c>
      <c r="H28" s="23">
        <v>225745</v>
      </c>
      <c r="I28" s="39">
        <v>144.43058221369162</v>
      </c>
      <c r="J28" s="8"/>
    </row>
    <row r="29" spans="1:9" ht="12.75">
      <c r="A29" s="17" t="s">
        <v>22</v>
      </c>
      <c r="B29" s="12">
        <v>6</v>
      </c>
      <c r="C29" s="24" t="s">
        <v>29</v>
      </c>
      <c r="D29" s="24">
        <v>5</v>
      </c>
      <c r="E29" s="24" t="s">
        <v>29</v>
      </c>
      <c r="F29" s="24">
        <v>16</v>
      </c>
      <c r="G29" s="22">
        <v>27</v>
      </c>
      <c r="H29" s="23">
        <v>8363</v>
      </c>
      <c r="I29" s="39">
        <v>309.74074074074076</v>
      </c>
    </row>
    <row r="30" spans="1:9" ht="12.75">
      <c r="A30" s="16" t="s">
        <v>23</v>
      </c>
      <c r="B30" s="24" t="s">
        <v>29</v>
      </c>
      <c r="C30" s="12">
        <v>17</v>
      </c>
      <c r="D30" s="24" t="s">
        <v>29</v>
      </c>
      <c r="E30" s="12">
        <v>433</v>
      </c>
      <c r="F30" s="24" t="s">
        <v>29</v>
      </c>
      <c r="G30" s="22">
        <v>450</v>
      </c>
      <c r="H30" s="23">
        <v>84724</v>
      </c>
      <c r="I30" s="39">
        <v>188.27555555555554</v>
      </c>
    </row>
    <row r="31" spans="1:10" ht="12.75">
      <c r="A31" s="16" t="s">
        <v>24</v>
      </c>
      <c r="B31" s="24">
        <v>9</v>
      </c>
      <c r="C31" s="12">
        <v>19</v>
      </c>
      <c r="D31" s="24">
        <v>2</v>
      </c>
      <c r="E31" s="24">
        <v>94</v>
      </c>
      <c r="F31" s="24" t="s">
        <v>29</v>
      </c>
      <c r="G31" s="22">
        <v>124</v>
      </c>
      <c r="H31" s="23">
        <v>21112</v>
      </c>
      <c r="I31" s="39">
        <v>170.25806451612902</v>
      </c>
      <c r="J31" s="8"/>
    </row>
    <row r="32" spans="1:9" ht="12.75">
      <c r="A32" s="16" t="s">
        <v>25</v>
      </c>
      <c r="B32" s="24">
        <v>9</v>
      </c>
      <c r="C32" s="24" t="s">
        <v>29</v>
      </c>
      <c r="D32" s="24" t="s">
        <v>29</v>
      </c>
      <c r="E32" s="24" t="s">
        <v>29</v>
      </c>
      <c r="F32" s="24" t="s">
        <v>29</v>
      </c>
      <c r="G32" s="22">
        <v>9</v>
      </c>
      <c r="H32" s="23">
        <v>1225</v>
      </c>
      <c r="I32" s="39">
        <v>136.11111111111111</v>
      </c>
    </row>
    <row r="33" spans="1:9" ht="12.75">
      <c r="A33" s="15" t="s">
        <v>3</v>
      </c>
      <c r="B33" s="24">
        <v>69</v>
      </c>
      <c r="C33" s="24">
        <v>7</v>
      </c>
      <c r="D33" s="24" t="s">
        <v>29</v>
      </c>
      <c r="E33" s="24">
        <v>11</v>
      </c>
      <c r="F33" s="24" t="s">
        <v>29</v>
      </c>
      <c r="G33" s="22">
        <v>87</v>
      </c>
      <c r="H33" s="23">
        <v>44867</v>
      </c>
      <c r="I33" s="39">
        <v>515.7126436781609</v>
      </c>
    </row>
    <row r="34" spans="1:10" ht="12.75">
      <c r="A34" s="16" t="s">
        <v>26</v>
      </c>
      <c r="B34" s="12">
        <v>123</v>
      </c>
      <c r="C34" s="12">
        <v>316</v>
      </c>
      <c r="D34" s="24">
        <v>4</v>
      </c>
      <c r="E34" s="12">
        <v>16</v>
      </c>
      <c r="F34" s="24" t="s">
        <v>29</v>
      </c>
      <c r="G34" s="22">
        <v>459</v>
      </c>
      <c r="H34" s="40">
        <v>78611</v>
      </c>
      <c r="I34" s="39">
        <v>171.2657952069717</v>
      </c>
      <c r="J34" s="8"/>
    </row>
    <row r="35" spans="1:9" ht="12.75">
      <c r="A35" s="16" t="s">
        <v>27</v>
      </c>
      <c r="B35" s="28">
        <v>142</v>
      </c>
      <c r="C35" s="28">
        <v>98</v>
      </c>
      <c r="D35" s="27">
        <v>39</v>
      </c>
      <c r="E35" s="28">
        <v>103</v>
      </c>
      <c r="F35" s="41" t="s">
        <v>29</v>
      </c>
      <c r="G35" s="42">
        <v>382</v>
      </c>
      <c r="H35" s="43">
        <v>95421</v>
      </c>
      <c r="I35" s="44">
        <v>249.7931937172775</v>
      </c>
    </row>
    <row r="36" spans="1:9" ht="13.5" thickBot="1">
      <c r="A36" s="21" t="str">
        <f>UPPER("Reposición de marras")</f>
        <v>REPOSICIÓN DE MARRAS</v>
      </c>
      <c r="B36" s="29">
        <v>109</v>
      </c>
      <c r="C36" s="29">
        <v>987</v>
      </c>
      <c r="D36" s="30">
        <v>7</v>
      </c>
      <c r="E36" s="29">
        <v>102</v>
      </c>
      <c r="F36" s="31">
        <v>9605</v>
      </c>
      <c r="G36" s="32">
        <v>10810</v>
      </c>
      <c r="H36" s="33">
        <v>537131</v>
      </c>
      <c r="I36" s="45">
        <v>49.68834412580944</v>
      </c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K38" s="14"/>
    </row>
    <row r="39" spans="1:9" ht="12.75">
      <c r="A39" s="10"/>
      <c r="B39" s="5"/>
      <c r="C39" s="5"/>
      <c r="D39" s="5"/>
      <c r="E39" s="5"/>
      <c r="F39" s="5"/>
      <c r="G39" s="5"/>
      <c r="H39" s="5"/>
      <c r="I39" s="5"/>
    </row>
  </sheetData>
  <mergeCells count="7">
    <mergeCell ref="A1:I1"/>
    <mergeCell ref="H5:I5"/>
    <mergeCell ref="H6:I6"/>
    <mergeCell ref="A3:I3"/>
    <mergeCell ref="C6:D6"/>
    <mergeCell ref="E6:F6"/>
    <mergeCell ref="B5:G5"/>
  </mergeCells>
  <printOptions horizontalCentered="1" verticalCentered="1"/>
  <pageMargins left="0.43" right="0.4" top="1" bottom="1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2001-11-13T10:10:12Z</cp:lastPrinted>
  <dcterms:created xsi:type="dcterms:W3CDTF">1999-02-11T09:01:19Z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