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BzFL4C9YB5J72vQbbT/FAqii7P9axEq9CkC2aBCeBm3tYJ3wXbKT282sNmx0APqt7cawiPgmIYxEuFTpw/J9sg==" workbookSaltValue="BPZsdHw6FvV0c/hgIdHnyA==" workbookSpinCount="100000" lockStructure="1"/>
  <bookViews>
    <workbookView showSheetTabs="0" xWindow="28680" yWindow="-120" windowWidth="29040" windowHeight="15840"/>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<sst xmlns="http://schemas.openxmlformats.org/spreadsheetml/2006/main" count="59" uniqueCount="42">
  <si>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</si>
  <si>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</si>
  <si>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</si>
  <si>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</si>
  <si>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</si>
  <si>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</si>
  <si>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</si>
  <si>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</si>
  <si>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</si>
  <si>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</si>
  <si>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</si>
  <si>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</si>
  <si>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</si>
  <si>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</si>
  <si>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</si>
  <si>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</si>
  <si>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</si>
  <si>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</si>
  <si>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</si>
  <si>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</si>
  <si>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</si>
  <si>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</si>
  <si>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</si>
  <si>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TOTAL LECHE LIQUIDA</t>
  </si>
  <si>
    <t>LECHE CORTA DURACION</t>
  </si>
  <si>
    <t>LECHE LARGA DURACION</t>
  </si>
  <si>
    <t>LECHE ENTERA</t>
  </si>
  <si>
    <t>LECHE DESNATADA</t>
  </si>
  <si>
    <t>LECHE SEMIDESNATAD</t>
  </si>
  <si>
    <t>AGOSTO 21</t>
  </si>
  <si>
    <t>Principales Variables - TAM AGOSTO 21</t>
  </si>
  <si>
    <t>Importancia de los tipos - TAM AGOSTO 21</t>
  </si>
  <si>
    <t>Consumo por persona (litros persona año) - TAM AGOSTO 21</t>
  </si>
  <si>
    <t>Peso y % evolución en volumen de los canales de distribución - TAM AGOSTO 21</t>
  </si>
  <si>
    <t>Precio medio (Euros/ litros) de los canales de distribución - TAM AGOSTO 21</t>
  </si>
  <si>
    <t>% Población y Distribución del volumen por perfil sociodemográfico -TAM AGOSTO 21</t>
  </si>
  <si>
    <t>% Población y Distribución del volumen por Comunidades -TAM AGOSTO 21</t>
  </si>
  <si>
    <t>TAM AGOSTO 20</t>
  </si>
  <si>
    <t>TAM AGOSTO 21</t>
  </si>
  <si>
    <t>• El canal favorito para la compra de leche a cierre de año móvil agosto 2021 es el supermercado, actualmente concentra el 53,4 % del volumen total de la categoría, sin embargo, reduce fuertemente su volumen con respecto al año móvil anterior (3,4 %). El hipermercado y discount, son plataformas que mantienen una importante concentración de compras (18,4 % y 17,8 % respectivamente) sin embargo, su evolución con respecto a los doce meses previos es diferencial. Mientras que el hipermercado gana volumen (1,1 %) el discount lo pierde (1,6 %). La caída más fuerte del segmento se produce en la tienda tradicional (21,9 %), si bien, tan solo representa el 1,1 % del volumen total. Se mantiene el crecimiento del canal e-commerce con una variación del 29,9 % y una cuota de participación del 3,9 %. 
• El precio medio de leche cierra en los 0,69 €/litro, su variación con respecto al año móvil anterior es negativa (0,4 %). La tienda descuento registra el precio medio más competitivo de la categoría, 0,66 €/litro, a pesar de incrementar su precio un 0,4 % y mantener una tendencia contraria a la de la categoría. Por su parte la tienda tradicional es quien registra el precio medio litro más alto a cierre de año móvil 0,87 €/litro y de igual manera que el discount, incrementa su precio medio un 5,3 % con respecto al mismo periodo del año anterior, este hecho, implica tener que pagar un 26,9 % más por la compra de un litro de leche en este canal que en el promedio nacional.</t>
  </si>
  <si>
    <t>• El perfil intensivo en la compra de leche líquida se corresponde con un hogar con presencia de hijos, independientemente de la edad que tengan. Son hogares que tienen un perfil socioeconómico de clase alta y media alta y cuyo responsable de compra tiene una edad comprendida entre 35 y 49 años. Son hogares formados por 3 o más personas y que generalmente habitan en poblaciones más bien pequeñas de hasta 10.000 habitantes. Si tenemos en cuenta el perfil por CCAA hay que destacar Extremadura, El Principado de Asturias, Castilla y León, Castilla La Mancha o Galicia entre otras, dado que su proporción en volumen supera su porcentaje de población. En caso contrario, hay que mencionar Cataluña, Comunitat Valenciana o Illes Balears. 
• El consumo per cápita de leche líquida cierra en 71,60 litros por persona y año, una cantidad que superan ampliamente algunos hogares españoles si tenemos en cuenta su ciclo de vida, como es el caso de retirados, parejas adultas sin hijos, adultos o jóvenes independientes. El colectivo formado por retirados, se consolida como aquellos que realizan la mayor ingesta media por persona y periodo de estudio con 102,35 litros por periodo analizado. Supone consumir 30,76 litros más por persona que el promedio nacional. En el caso opuesto, hay que mencionar a los hogares formados por parejas jóvenes sin hijos, dado que realizan la menor ingesta por persona de leche, con 55,44 litros por persona y periodo de estudio. La evolución de las compras por ciclo de vida es dispar, puesto que se reduce en hogares formados por hijos o en parejas jóvenes sin hijos, y se incrementa para el resto de los hogares, con especial mención para jóvenes y adultos independientes (8,4 % y 5,2 % respectivamente).</t>
  </si>
  <si>
    <t>• Se reduce la compra de leche líquida a cierre de año móvil agosto 2021 en un 1,5 %. En valor la categoría, mantiene el signo negativo y pierde el 1,8 % de la facturación con respecto hace un año, supone una reducción en la facturación de 42,08 millones de euros. Por su parte, el precio medio cierra en 0,69 €/litro, presenta variación negativa del 0,4 % con respecto hace un año.
Los hogares españoles dedican a la compra de leche líquida el 2,98 % del presupuesto medio asignado para el abastecimiento en el hogar, lo que conlleva un gasto medio por persona y año de 49,28 €, importe que se reduce un 1,8 % con respecto hace un año. Sin embargo, esta categoría representa el 10,86 % del volumen total de las compras que entran en el hogar, con una ingesta media asociada por persona y año de 71,60 litros, cantidad que se reduce en un 1,4 % con respecto al año anterior. 
• El perfil intensivo en la compra de leche líquida se corresponde con un hogar con presencia de hijos, independientemente de la edad que tengan. Son hogares que tienen un perfil socioeconómico de clase alta y media alta y cuyo responsable de compra tiene una edad comprendida entre 35 y 49 años. Son hogares formados por 3 o más personas y que generalmente habitan en poblaciones más bien pequeñas de hasta 10.000 habitantes. Si tenemos en cuenta el perfil por CCAA hay que destacar Extremadura, El Principado de Asturias, Castilla y León, Castilla La Mancha o Galicia entre otras, dado que su proporción en volumen supera su porcentaje de población. En caso contrario, hay que mencionar Cataluña, Comunitat Valenciana o Illes Balears. 
El consumo per cápita de leche líquida cierra en 71,60 litros por persona y año, una cantidad que superan ampliamente algunos hogares españoles si tenemos en cuenta su ciclo de vida, como es el caso de retirados, parejas adultas sin hijos, adultos o jóvenes independientes. El colectivo formado por retirados, se consolida como aquellos que realizan la mayor ingesta media por persona y periodo de estudio con 102,35 litros por periodo analizado. Supone consumir 30,76 litros más por persona que el promedio nacional. En el caso opuesto, hay que mencionar a los hogares formados por parejas jóvenes sin hijos, dado que realizan la menor ingesta por persona de leche, con 55,44 litros por persona y periodo de estudio. La evolución de las compras por ciclo de vida es dispar, puesto que se reduce en hogares formados por hijos o en parejas jóvenes sin hijos, y se incrementa para el resto de los hogares, con especial mención para jóvenes y adultos independientes (8,4 % y 5,2 % respectivamente).
• El tipo de leche entera pierde intensidad de compra a cierre de año móvil agosto 2021. Los hogares reducen la compra de este tipo de leche un 1,9 %, por su parte la facturación tambien retrocede un 2,5 %. La diferencia entre la pérdida de volumen y valor viene determinada por el impacto que tiene el precio medio, pues a pesar de cerrar en 0,68 €/litro retrocede un 0,6 % con respecto al periodo anterior. Este tipo de leche es el segundo con mayor participación en litros del segmento y su cuota con respecto al total es de 27,6 %. En promedio, cada persona realiza un consumo de 19,73 litros a cierre de año móvil agosto 2021, cantidad inferior a la consumida hace un año (1,9 %), el equivalente a 0,377 litros menos ingeridos por persona. 
• Retroceso en volumen y valor para el tipo de leche desnatada (2,0 % y 2,6 % respectivamente). Este tipo de leche cierra en 0,69 €/litro, lo que equivale a pagar un 0,6 % menos que en el mismo periodo del año anterior. El consumo per cápita se reduce un 2,0 %, y la cantidad media ingerida para este tipo de leche cierra en 18,19 litros. Por su parte, el gasto per cápita se reduce un 2,5 %, siendo la cantidad gastada por persona y año de 12,55 €. El consumidor intensivo de este tipo de leche difiere con respecto al de la categoría. En este caso, se corresponde con un hogar sin niños cuyo responsable de las compras tiene una edad superior a 50 años. Por ciclo de vida, hay que destacar hogares con hijos mayores, así como parejas adultas sin hijos y retirados. A nivel de CCAA habría que añadir La Rioja, País Vasco, Cantabria o La Comunidad Foral de Navarra como intensivas en la compra de este tipo de leche.
• El tipo de leche con mayor participación dentro del segmento y por ende la favorita por los hogares españoles se corresponde con el tipo semidesnatada. Su cuota de participación en volumen es del 46,6 %, lo que implica que casi 1 de cada 2 litros consumidos en los hogares españoles se corresponde con esta variedad. Retrocede su compra un 1,1 %, con pérdida de valor del 1,3 %. El precio medio apenas presenta variación con respecto al año anterior y cierra en los 0,69 €/litro. En lineas generales, cada individuo residente en España realiza un consumo de 33,35 litros durante el periodo de análisis, lo que implica una reducción del 1,1 % con respecto a la cantidad ingerida en el mismo periodo un año 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</si>
</sst>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29"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6" fontId="10" fillId="0" borderId="9" xfId="0" applyNumberFormat="1" applyFont="1" applyBorder="1" applyAlignment="1">
      <alignment horizontal="center" vertical="center" wrapText="1" readingOrder="1"/>
    </xf>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8"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FFC000"/>
      <color rgb="FF006600"/>
      <color rgb="FFED7D31"/>
      <color rgb="FF009999"/>
      <color rgb="FF997300"/>
      <color rgb="FF9E48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3.5343522097008044</c:v>
              </c:pt>
              <c:pt idx="1">
                <c:v>96.465647790299215</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18.448563696625364</c:v>
              </c:pt>
              <c:pt idx="1">
                <c:v>53.445452143005724</c:v>
              </c:pt>
              <c:pt idx="2">
                <c:v>17.791826563296347</c:v>
              </c:pt>
              <c:pt idx="3">
                <c:v>1.0933293359088765</c:v>
              </c:pt>
              <c:pt idx="4">
                <c:v>9.2208282611636747</c:v>
              </c:pt>
              <c:pt idx="5">
                <c:v>3.8877356223990205</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466972376"/>
        <c:axId val="46697276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1.131292621553448</c:v>
              </c:pt>
              <c:pt idx="1">
                <c:v>-3.4361009954060773</c:v>
              </c:pt>
              <c:pt idx="2">
                <c:v>-1.615168526675137</c:v>
              </c:pt>
              <c:pt idx="3">
                <c:v>-21.929599351945239</c:v>
              </c:pt>
              <c:pt idx="4">
                <c:v>9.5478711215384102</c:v>
              </c:pt>
              <c:pt idx="5">
                <c:v>29.91770218122889</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66975512"/>
        <c:axId val="466973160"/>
      </c:barChart>
      <c:catAx>
        <c:axId val="466972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2768"/>
        <c:crosses val="autoZero"/>
        <c:auto val="1"/>
        <c:lblAlgn val="ctr"/>
        <c:lblOffset val="100"/>
        <c:noMultiLvlLbl val="0"/>
      </c:catAx>
      <c:valAx>
        <c:axId val="466972768"/>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2376"/>
        <c:crosses val="autoZero"/>
        <c:crossBetween val="between"/>
      </c:valAx>
      <c:valAx>
        <c:axId val="466973160"/>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5512"/>
        <c:crosses val="autoZero"/>
        <c:crossBetween val="between"/>
      </c:valAx>
      <c:catAx>
        <c:axId val="466975512"/>
        <c:scaling>
          <c:orientation val="maxMin"/>
        </c:scaling>
        <c:delete val="0"/>
        <c:axPos val="l"/>
        <c:numFmt formatCode="General" sourceLinked="1"/>
        <c:majorTickMark val="none"/>
        <c:minorTickMark val="none"/>
        <c:tickLblPos val="none"/>
        <c:spPr>
          <a:ln>
            <a:noFill/>
          </a:ln>
        </c:spPr>
        <c:crossAx val="46697316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5.4882149473281228</c:v>
              </c:pt>
              <c:pt idx="1">
                <c:v>2.538120987857436</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7.905298857711518</c:v>
              </c:pt>
              <c:pt idx="1">
                <c:v>5.1591973689188331</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10.885085970045981</c:v>
              </c:pt>
              <c:pt idx="1">
                <c:v>13.479698818664824</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14.268456397292473</c:v>
              </c:pt>
              <c:pt idx="1">
                <c:v>19.987009326766923</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9.3519746668972648</c:v>
              </c:pt>
              <c:pt idx="1">
                <c:v>12.542180040088793</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6.7871186061734647</c:v>
              </c:pt>
              <c:pt idx="1">
                <c:v>6.4936874505910414</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12.24648782213667</c:v>
              </c:pt>
              <c:pt idx="1">
                <c:v>11.747371759228724</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8.9030004057234855</c:v>
              </c:pt>
              <c:pt idx="1">
                <c:v>4.8978760158074444</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24.164383737441891</c:v>
              </c:pt>
              <c:pt idx="1">
                <c:v>23.154860425070716</c:v>
              </c:pt>
            </c:numLit>
          </c:val>
          <c:extLst xmlns:c16r2="http://schemas.microsoft.com/office/drawing/2015/06/chart">
            <c:ext xmlns:c16="http://schemas.microsoft.com/office/drawing/2014/chart" uri="{C3380CC4-5D6E-409C-BE32-E72D297353CC}">
              <c16:uniqueId val="{00000008-1A32-47B2-BFC1-8B421036C860}"/>
            </c:ext>
          </c:extLst>
        </c:ser>
        <c:dLbls>
          <c:showLegendKey val="0"/>
          <c:showVal val="0"/>
          <c:showCatName val="0"/>
          <c:showSerName val="0"/>
          <c:showPercent val="0"/>
          <c:showBubbleSize val="0"/>
        </c:dLbls>
        <c:gapWidth val="100"/>
        <c:overlap val="100"/>
        <c:axId val="466973944"/>
        <c:axId val="466974728"/>
      </c:barChart>
      <c:catAx>
        <c:axId val="466973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66974728"/>
        <c:crosses val="autoZero"/>
        <c:auto val="1"/>
        <c:lblAlgn val="ctr"/>
        <c:lblOffset val="100"/>
        <c:noMultiLvlLbl val="0"/>
      </c:catAx>
      <c:valAx>
        <c:axId val="466974728"/>
        <c:scaling>
          <c:orientation val="minMax"/>
        </c:scaling>
        <c:delete val="1"/>
        <c:axPos val="l"/>
        <c:numFmt formatCode="0%" sourceLinked="1"/>
        <c:majorTickMark val="out"/>
        <c:minorTickMark val="none"/>
        <c:tickLblPos val="nextTo"/>
        <c:crossAx val="46697394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16.244022365647112</c:v>
              </c:pt>
              <c:pt idx="1">
                <c:v>2.9010017053236821</c:v>
              </c:pt>
              <c:pt idx="2">
                <c:v>2.4706082920695804</c:v>
              </c:pt>
              <c:pt idx="3">
                <c:v>10.8325598675137</c:v>
              </c:pt>
              <c:pt idx="4">
                <c:v>2.9506951559921806</c:v>
              </c:pt>
              <c:pt idx="5">
                <c:v>17.454675963339124</c:v>
              </c:pt>
              <c:pt idx="6">
                <c:v>14.080415840990476</c:v>
              </c:pt>
              <c:pt idx="7">
                <c:v>4.201003204038777</c:v>
              </c:pt>
              <c:pt idx="8">
                <c:v>2.3105077898394977</c:v>
              </c:pt>
              <c:pt idx="9">
                <c:v>5.4312407466384229</c:v>
              </c:pt>
              <c:pt idx="10">
                <c:v>5.8513478646252892</c:v>
              </c:pt>
              <c:pt idx="11">
                <c:v>2.4306064507910707</c:v>
              </c:pt>
              <c:pt idx="12">
                <c:v>1.3003023208138738</c:v>
              </c:pt>
              <c:pt idx="13">
                <c:v>4.8707005727767623</c:v>
              </c:pt>
              <c:pt idx="14">
                <c:v>0.70015587065446616</c:v>
              </c:pt>
              <c:pt idx="15">
                <c:v>1.380234277006456</c:v>
              </c:pt>
              <c:pt idx="16">
                <c:v>4.5899393753676572</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12.912940441724579</c:v>
              </c:pt>
              <c:pt idx="1">
                <c:v>2.8180102241356217</c:v>
              </c:pt>
              <c:pt idx="2">
                <c:v>2.2705234065836506</c:v>
              </c:pt>
              <c:pt idx="3">
                <c:v>9.4740477685219808</c:v>
              </c:pt>
              <c:pt idx="4">
                <c:v>2.7320655940017056</c:v>
              </c:pt>
              <c:pt idx="5">
                <c:v>15.971225292939719</c:v>
              </c:pt>
              <c:pt idx="6">
                <c:v>14.733207932747511</c:v>
              </c:pt>
              <c:pt idx="7">
                <c:v>5.227189845532644</c:v>
              </c:pt>
              <c:pt idx="8">
                <c:v>3.0036287772275729</c:v>
              </c:pt>
              <c:pt idx="9">
                <c:v>6.9234493586655805</c:v>
              </c:pt>
              <c:pt idx="10">
                <c:v>7.1131375239972954</c:v>
              </c:pt>
              <c:pt idx="11">
                <c:v>3.1108787646455731</c:v>
              </c:pt>
              <c:pt idx="12">
                <c:v>1.410866158296777</c:v>
              </c:pt>
              <c:pt idx="13">
                <c:v>5.5192658637268046</c:v>
              </c:pt>
              <c:pt idx="14">
                <c:v>0.72247099819216087</c:v>
              </c:pt>
              <c:pt idx="15">
                <c:v>1.5823228896806576</c:v>
              </c:pt>
              <c:pt idx="16">
                <c:v>4.4747715634020722</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466977080"/>
        <c:axId val="465258208"/>
      </c:barChart>
      <c:catAx>
        <c:axId val="466977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65258208"/>
        <c:crosses val="autoZero"/>
        <c:auto val="1"/>
        <c:lblAlgn val="ctr"/>
        <c:lblOffset val="100"/>
        <c:noMultiLvlLbl val="0"/>
      </c:catAx>
      <c:valAx>
        <c:axId val="465258208"/>
        <c:scaling>
          <c:orientation val="minMax"/>
        </c:scaling>
        <c:delete val="1"/>
        <c:axPos val="l"/>
        <c:numFmt formatCode="#,#00.00" sourceLinked="1"/>
        <c:majorTickMark val="out"/>
        <c:minorTickMark val="none"/>
        <c:tickLblPos val="nextTo"/>
        <c:crossAx val="466977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4.3859845754926674</c:v>
              </c:pt>
              <c:pt idx="1">
                <c:v>95.614015424507343</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27.681549161983554</c:v>
              </c:pt>
              <c:pt idx="1">
                <c:v>25.522049017358338</c:v>
              </c:pt>
              <c:pt idx="2">
                <c:v>46.796401820658104</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27.491203061489077</c:v>
              </c:pt>
              <c:pt idx="1">
                <c:v>25.575756156068969</c:v>
              </c:pt>
              <c:pt idx="2">
                <c:v>46.933040782441957</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#,#00.00</c:formatCode>
              <c:ptCount val="25"/>
              <c:pt idx="0">
                <c:v>240970.21</c:v>
              </c:pt>
              <c:pt idx="1">
                <c:v>253273.91399999999</c:v>
              </c:pt>
              <c:pt idx="2">
                <c:v>275481.51739999995</c:v>
              </c:pt>
              <c:pt idx="3">
                <c:v>274902.4276</c:v>
              </c:pt>
              <c:pt idx="4">
                <c:v>267771.02399999998</c:v>
              </c:pt>
              <c:pt idx="5">
                <c:v>280908.4277</c:v>
              </c:pt>
              <c:pt idx="6">
                <c:v>265248.027</c:v>
              </c:pt>
              <c:pt idx="7">
                <c:v>335777.5834</c:v>
              </c:pt>
              <c:pt idx="8">
                <c:v>330474.99719999998</c:v>
              </c:pt>
              <c:pt idx="9">
                <c:v>302989.36729999998</c:v>
              </c:pt>
              <c:pt idx="10">
                <c:v>273067.88410000002</c:v>
              </c:pt>
              <c:pt idx="11">
                <c:v>260970.60500000001</c:v>
              </c:pt>
              <c:pt idx="12">
                <c:v>234637.6679</c:v>
              </c:pt>
              <c:pt idx="13">
                <c:v>262452.63510000001</c:v>
              </c:pt>
              <c:pt idx="14">
                <c:v>296045.15230000002</c:v>
              </c:pt>
              <c:pt idx="15">
                <c:v>282551.27799999999</c:v>
              </c:pt>
              <c:pt idx="16">
                <c:v>295514.28010000003</c:v>
              </c:pt>
              <c:pt idx="17">
                <c:v>312878.554</c:v>
              </c:pt>
              <c:pt idx="18">
                <c:v>276272.66600000003</c:v>
              </c:pt>
              <c:pt idx="19">
                <c:v>291157.52760000003</c:v>
              </c:pt>
              <c:pt idx="20">
                <c:v>289316.09499999997</c:v>
              </c:pt>
              <c:pt idx="21">
                <c:v>266688.54300000001</c:v>
              </c:pt>
              <c:pt idx="22">
                <c:v>251862.397</c:v>
              </c:pt>
              <c:pt idx="23">
                <c:v>251229.24900000001</c:v>
              </c:pt>
              <c:pt idx="24">
                <c:v>230241.111</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465257032"/>
        <c:axId val="465261736"/>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#,#00.00</c:formatCode>
              <c:ptCount val="25"/>
              <c:pt idx="0">
                <c:v>166996.2904</c:v>
              </c:pt>
              <c:pt idx="1">
                <c:v>173992.1238</c:v>
              </c:pt>
              <c:pt idx="2">
                <c:v>190213.2605</c:v>
              </c:pt>
              <c:pt idx="3">
                <c:v>192047.57759999999</c:v>
              </c:pt>
              <c:pt idx="4">
                <c:v>185350.93680000002</c:v>
              </c:pt>
              <c:pt idx="5">
                <c:v>194321.323</c:v>
              </c:pt>
              <c:pt idx="6">
                <c:v>182749.11180000001</c:v>
              </c:pt>
              <c:pt idx="7">
                <c:v>230914.80609999999</c:v>
              </c:pt>
              <c:pt idx="8">
                <c:v>231059.76859999998</c:v>
              </c:pt>
              <c:pt idx="9">
                <c:v>209362.9186</c:v>
              </c:pt>
              <c:pt idx="10">
                <c:v>187808.6673</c:v>
              </c:pt>
              <c:pt idx="11">
                <c:v>178849.13</c:v>
              </c:pt>
              <c:pt idx="12">
                <c:v>161247.5961</c:v>
              </c:pt>
              <c:pt idx="13">
                <c:v>180757.141</c:v>
              </c:pt>
              <c:pt idx="14">
                <c:v>205962.6856</c:v>
              </c:pt>
              <c:pt idx="15">
                <c:v>194767.1416</c:v>
              </c:pt>
              <c:pt idx="16">
                <c:v>205844.8738</c:v>
              </c:pt>
              <c:pt idx="17">
                <c:v>215226.788</c:v>
              </c:pt>
              <c:pt idx="18">
                <c:v>188318.8854</c:v>
              </c:pt>
              <c:pt idx="19">
                <c:v>200278.37049999999</c:v>
              </c:pt>
              <c:pt idx="20">
                <c:v>196507.33199999999</c:v>
              </c:pt>
              <c:pt idx="21">
                <c:v>182014.11369999999</c:v>
              </c:pt>
              <c:pt idx="22">
                <c:v>173335.98800000001</c:v>
              </c:pt>
              <c:pt idx="23">
                <c:v>174597.17199999999</c:v>
              </c:pt>
              <c:pt idx="24">
                <c:v>158230.859</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465262128"/>
        <c:axId val="465255464"/>
      </c:lineChart>
      <c:catAx>
        <c:axId val="46525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61736"/>
        <c:crosses val="autoZero"/>
        <c:auto val="1"/>
        <c:lblAlgn val="ctr"/>
        <c:lblOffset val="100"/>
        <c:noMultiLvlLbl val="0"/>
      </c:catAx>
      <c:valAx>
        <c:axId val="465261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7032"/>
        <c:crosses val="autoZero"/>
        <c:crossBetween val="between"/>
      </c:valAx>
      <c:valAx>
        <c:axId val="465255464"/>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62128"/>
        <c:crosses val="max"/>
        <c:crossBetween val="between"/>
      </c:valAx>
      <c:catAx>
        <c:axId val="465262128"/>
        <c:scaling>
          <c:orientation val="minMax"/>
        </c:scaling>
        <c:delete val="1"/>
        <c:axPos val="b"/>
        <c:numFmt formatCode="General" sourceLinked="1"/>
        <c:majorTickMark val="out"/>
        <c:minorTickMark val="none"/>
        <c:tickLblPos val="nextTo"/>
        <c:crossAx val="46525546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 _€_-;\-* #,##0\ _€_-;_-* "-"??\ _€_-;_-@_-</c:formatCode>
              <c:ptCount val="25"/>
              <c:pt idx="0">
                <c:v>240.97020999999998</c:v>
              </c:pt>
              <c:pt idx="1">
                <c:v>253.27391399999999</c:v>
              </c:pt>
              <c:pt idx="2">
                <c:v>275.48151739999997</c:v>
              </c:pt>
              <c:pt idx="3">
                <c:v>274.90242760000001</c:v>
              </c:pt>
              <c:pt idx="4">
                <c:v>267.77102399999995</c:v>
              </c:pt>
              <c:pt idx="5">
                <c:v>280.9084277</c:v>
              </c:pt>
              <c:pt idx="6">
                <c:v>265.24802699999998</c:v>
              </c:pt>
              <c:pt idx="7">
                <c:v>335.77758340000003</c:v>
              </c:pt>
              <c:pt idx="8">
                <c:v>330.47499719999996</c:v>
              </c:pt>
              <c:pt idx="9">
                <c:v>302.98936729999997</c:v>
              </c:pt>
              <c:pt idx="10">
                <c:v>273.06788410000001</c:v>
              </c:pt>
              <c:pt idx="11">
                <c:v>260.97060500000003</c:v>
              </c:pt>
              <c:pt idx="12">
                <c:v>234.6376679</c:v>
              </c:pt>
              <c:pt idx="13">
                <c:v>262.45263510000001</c:v>
              </c:pt>
              <c:pt idx="14">
                <c:v>296.04515230000004</c:v>
              </c:pt>
              <c:pt idx="15">
                <c:v>282.55127799999997</c:v>
              </c:pt>
              <c:pt idx="16">
                <c:v>295.51428010000001</c:v>
              </c:pt>
              <c:pt idx="17">
                <c:v>312.87855400000001</c:v>
              </c:pt>
              <c:pt idx="18">
                <c:v>276.27266600000002</c:v>
              </c:pt>
              <c:pt idx="19">
                <c:v>291.15752760000004</c:v>
              </c:pt>
              <c:pt idx="20">
                <c:v>289.31609499999996</c:v>
              </c:pt>
              <c:pt idx="21">
                <c:v>266.68854299999998</c:v>
              </c:pt>
              <c:pt idx="22">
                <c:v>251.86239699999999</c:v>
              </c:pt>
              <c:pt idx="23">
                <c:v>251.22924900000001</c:v>
              </c:pt>
              <c:pt idx="24">
                <c:v>230.24111100000002</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465258992"/>
        <c:axId val="46525468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#,##0.00_);_(* \(#,##0.00\);_(* "-"??_);_(@_)</c:formatCode>
              <c:ptCount val="25"/>
              <c:pt idx="0">
                <c:v>0.69301632927987245</c:v>
              </c:pt>
              <c:pt idx="1">
                <c:v>0.68697214431644948</c:v>
              </c:pt>
              <c:pt idx="2">
                <c:v>0.69047557997805642</c:v>
              </c:pt>
              <c:pt idx="3">
                <c:v>0.69860269797049979</c:v>
              </c:pt>
              <c:pt idx="4">
                <c:v>0.69219938001954995</c:v>
              </c:pt>
              <c:pt idx="5">
                <c:v>0.69176038821992236</c:v>
              </c:pt>
              <c:pt idx="6">
                <c:v>0.68897444353092219</c:v>
              </c:pt>
              <c:pt idx="7">
                <c:v>0.68770167371452939</c:v>
              </c:pt>
              <c:pt idx="8">
                <c:v>0.69917473502591498</c:v>
              </c:pt>
              <c:pt idx="9">
                <c:v>0.69099097590676417</c:v>
              </c:pt>
              <c:pt idx="10">
                <c:v>0.68777281487713404</c:v>
              </c:pt>
              <c:pt idx="11">
                <c:v>0.68532289297486204</c:v>
              </c:pt>
              <c:pt idx="12">
                <c:v>0.68721956514127114</c:v>
              </c:pt>
              <c:pt idx="13">
                <c:v>0.68872290396752045</c:v>
              </c:pt>
              <c:pt idx="14">
                <c:v>0.69571375852588146</c:v>
              </c:pt>
              <c:pt idx="15">
                <c:v>0.68931608796333244</c:v>
              </c:pt>
              <c:pt idx="16">
                <c:v>0.69656489605288618</c:v>
              </c:pt>
              <c:pt idx="17">
                <c:v>0.68789242742409251</c:v>
              </c:pt>
              <c:pt idx="18">
                <c:v>0.68164139480957553</c:v>
              </c:pt>
              <c:pt idx="19">
                <c:v>0.68786945730335969</c:v>
              </c:pt>
              <c:pt idx="20">
                <c:v>0.6792132736341544</c:v>
              </c:pt>
              <c:pt idx="21">
                <c:v>0.68249693688566138</c:v>
              </c:pt>
              <c:pt idx="22">
                <c:v>0.68821701875568198</c:v>
              </c:pt>
              <c:pt idx="23">
                <c:v>0.69497151583651784</c:v>
              </c:pt>
              <c:pt idx="24">
                <c:v>0.68723981704553183</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465259776"/>
        <c:axId val="465259384"/>
      </c:lineChart>
      <c:catAx>
        <c:axId val="46525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4680"/>
        <c:crosses val="autoZero"/>
        <c:auto val="1"/>
        <c:lblAlgn val="ctr"/>
        <c:lblOffset val="100"/>
        <c:noMultiLvlLbl val="0"/>
      </c:catAx>
      <c:valAx>
        <c:axId val="465254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8992"/>
        <c:crosses val="autoZero"/>
        <c:crossBetween val="between"/>
      </c:valAx>
      <c:valAx>
        <c:axId val="4652593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9776"/>
        <c:crosses val="max"/>
        <c:crossBetween val="between"/>
      </c:valAx>
      <c:catAx>
        <c:axId val="465259776"/>
        <c:scaling>
          <c:orientation val="minMax"/>
        </c:scaling>
        <c:delete val="1"/>
        <c:axPos val="b"/>
        <c:numFmt formatCode="General" sourceLinked="1"/>
        <c:majorTickMark val="out"/>
        <c:minorTickMark val="none"/>
        <c:tickLblPos val="nextTo"/>
        <c:crossAx val="46525938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AGOSTO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3306.2094880999998</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AGOSTO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3189.3564000000006</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AGOSTO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116.85308809999999</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465255072"/>
        <c:axId val="465255856"/>
      </c:lineChart>
      <c:catAx>
        <c:axId val="46525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5856"/>
        <c:crosses val="autoZero"/>
        <c:auto val="1"/>
        <c:lblAlgn val="ctr"/>
        <c:lblOffset val="100"/>
        <c:noMultiLvlLbl val="0"/>
      </c:catAx>
      <c:valAx>
        <c:axId val="465255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5255072"/>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AGOSTO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3306.2094880999998</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AGOSTO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910.97761000000014</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AGOSTO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839.91019000000006</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AGOSTO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1540.0321000000001</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466970024"/>
        <c:axId val="466970808"/>
      </c:lineChart>
      <c:catAx>
        <c:axId val="46697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0808"/>
        <c:crosses val="autoZero"/>
        <c:auto val="1"/>
        <c:lblAlgn val="ctr"/>
        <c:lblOffset val="100"/>
        <c:noMultiLvlLbl val="0"/>
      </c:catAx>
      <c:valAx>
        <c:axId val="4669708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002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0.68835364449573089</c:v>
              </c:pt>
              <c:pt idx="1">
                <c:v>0.69783222615521157</c:v>
              </c:pt>
              <c:pt idx="2">
                <c:v>0.68690390096582066</c:v>
              </c:pt>
              <c:pt idx="3">
                <c:v>0.66106415524683271</c:v>
              </c:pt>
              <c:pt idx="4">
                <c:v>0.87335965761399881</c:v>
              </c:pt>
              <c:pt idx="5">
                <c:v>0.70851163181963694</c:v>
              </c:pt>
              <c:pt idx="6">
                <c:v>0.70257147382881446</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466976688"/>
        <c:axId val="466974336"/>
      </c:barChart>
      <c:barChart>
        <c:barDir val="bar"/>
        <c:grouping val="clustered"/>
        <c:varyColors val="1"/>
        <c:ser>
          <c:idx val="1"/>
          <c:order val="1"/>
          <c:tx>
            <c:v>TAM % EVOLUCION PRECIO MEDIO kg ó litros</c:v>
          </c:tx>
          <c:spPr>
            <a:solidFill>
              <a:srgbClr val="FF0000"/>
            </a:solidFill>
          </c:spPr>
          <c:invertIfNegative val="1"/>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1"/>
            <c:bubble3D val="0"/>
            <c:spPr>
              <a:solidFill>
                <a:srgbClr val="70AD47"/>
              </a:solidFill>
              <a:ln>
                <a:noFill/>
              </a:ln>
            </c:spPr>
            <c:extLst xmlns:c16r2="http://schemas.microsoft.com/office/drawing/2015/06/chart">
              <c:ext xmlns:c16="http://schemas.microsoft.com/office/drawing/2014/chart" uri="{C3380CC4-5D6E-409C-BE32-E72D297353CC}">
                <c16:uniqueId val="{0000001F-F816-4014-90F5-4E46A76B78B5}"/>
              </c:ext>
            </c:extLst>
          </c:dPt>
          <c:dPt>
            <c:idx val="4"/>
            <c:invertIfNegative val="1"/>
            <c:bubble3D val="0"/>
            <c:spPr>
              <a:solidFill>
                <a:schemeClr val="accent6"/>
              </a:solidFill>
            </c:spPr>
            <c:extLst xmlns:c16r2="http://schemas.microsoft.com/office/drawing/2015/06/chart">
              <c:ext xmlns:c16="http://schemas.microsoft.com/office/drawing/2014/chart" uri="{C3380CC4-5D6E-409C-BE32-E72D297353CC}">
                <c16:uniqueId val="{0000001E-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-0.35135837886464127</c:v>
              </c:pt>
              <c:pt idx="1">
                <c:v>-0.65675994160151463</c:v>
              </c:pt>
              <c:pt idx="2">
                <c:v>-0.59194097361323639</c:v>
              </c:pt>
              <c:pt idx="3">
                <c:v>0.35171780214571235</c:v>
              </c:pt>
              <c:pt idx="4" formatCode="_-* #,##0.0\ _€_-;\-* #,##0.0\ _€_-;_-* &quot;-&quot;??\ _€_-;_-@_-">
                <c:v>5.2892077910771773</c:v>
              </c:pt>
              <c:pt idx="5">
                <c:v>-0.18736039537796678</c:v>
              </c:pt>
              <c:pt idx="6">
                <c:v>-2.6529015928286048</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46"/>
        <c:axId val="466971592"/>
        <c:axId val="466970416"/>
      </c:barChart>
      <c:catAx>
        <c:axId val="466976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4336"/>
        <c:crosses val="autoZero"/>
        <c:auto val="1"/>
        <c:lblAlgn val="ctr"/>
        <c:lblOffset val="100"/>
        <c:noMultiLvlLbl val="0"/>
      </c:catAx>
      <c:valAx>
        <c:axId val="466974336"/>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6688"/>
        <c:crosses val="autoZero"/>
        <c:crossBetween val="between"/>
      </c:valAx>
      <c:valAx>
        <c:axId val="46697041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6971592"/>
        <c:crosses val="autoZero"/>
        <c:crossBetween val="between"/>
      </c:valAx>
      <c:catAx>
        <c:axId val="466971592"/>
        <c:scaling>
          <c:orientation val="maxMin"/>
        </c:scaling>
        <c:delete val="0"/>
        <c:axPos val="l"/>
        <c:numFmt formatCode="General" sourceLinked="1"/>
        <c:majorTickMark val="none"/>
        <c:minorTickMark val="none"/>
        <c:tickLblPos val="none"/>
        <c:spPr>
          <a:ln>
            <a:noFill/>
          </a:ln>
        </c:spPr>
        <c:crossAx val="46697041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50</xdr:row>
      <xdr:rowOff>4587</xdr:rowOff>
    </xdr:to>
    <xdr:pic>
      <xdr:nvPicPr>
        <xdr:cNvPr id="2" name="Imagen 1">
          <a:extLst>
            <a:ext uri="{FF2B5EF4-FFF2-40B4-BE49-F238E27FC236}">
              <a16:creationId xmlns:a16="http://schemas.microsoft.com/office/drawing/2014/main" xmlns="" id="{0214DE1E-C9A3-499C-87B3-E1875A89F079}"/>
            </a:ext>
          </a:extLst>
        </xdr:cNvPr>
        <xdr:cNvPicPr>
          <a:picLocks noChangeAspect="1"/>
        </xdr:cNvPicPr>
      </xdr:nvPicPr>
      <xdr:blipFill>
        <a:blip xmlns:r="http://schemas.openxmlformats.org/officeDocument/2006/relationships" r:embed="rId1"/>
        <a:stretch>
          <a:fillRect/>
        </a:stretch>
      </xdr:blipFill>
      <xdr:spPr>
        <a:xfrm>
          <a:off x="0" y="19050"/>
          <a:ext cx="6706181" cy="9028731"/>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a16="http://schemas.microsoft.com/office/drawing/2014/main" xmlns=""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a16="http://schemas.microsoft.com/office/drawing/2014/main" xmlns=""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a16="http://schemas.microsoft.com/office/drawing/2014/main" xmlns=""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66675</xdr:colOff>
      <xdr:row>0</xdr:row>
      <xdr:rowOff>0</xdr:rowOff>
    </xdr:from>
    <xdr:to>
      <xdr:col>8</xdr:col>
      <xdr:colOff>606425</xdr:colOff>
      <xdr:row>2</xdr:row>
      <xdr:rowOff>141905</xdr:rowOff>
    </xdr:to>
    <xdr:pic>
      <xdr:nvPicPr>
        <xdr:cNvPr id="6" name="Imagen 5">
          <a:extLst>
            <a:ext uri="{FF2B5EF4-FFF2-40B4-BE49-F238E27FC236}">
              <a16:creationId xmlns:a16="http://schemas.microsoft.com/office/drawing/2014/main" xmlns="" id="{8440995A-FAB6-4E36-8D59-E74472F6B5C0}"/>
            </a:ext>
          </a:extLst>
        </xdr:cNvPr>
        <xdr:cNvPicPr>
          <a:picLocks noChangeAspect="1"/>
        </xdr:cNvPicPr>
      </xdr:nvPicPr>
      <xdr:blipFill>
        <a:blip xmlns:r="http://schemas.openxmlformats.org/officeDocument/2006/relationships" r:embed="rId4"/>
        <a:stretch>
          <a:fillRect/>
        </a:stretch>
      </xdr:blipFill>
      <xdr:spPr>
        <a:xfrm>
          <a:off x="4638675" y="0"/>
          <a:ext cx="2066925" cy="50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a16="http://schemas.microsoft.com/office/drawing/2014/main" xmlns=""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3610338</xdr:colOff>
      <xdr:row>0</xdr:row>
      <xdr:rowOff>465289</xdr:rowOff>
    </xdr:from>
    <xdr:to>
      <xdr:col>3</xdr:col>
      <xdr:colOff>5393080</xdr:colOff>
      <xdr:row>1</xdr:row>
      <xdr:rowOff>8490</xdr:rowOff>
    </xdr:to>
    <xdr:pic>
      <xdr:nvPicPr>
        <xdr:cNvPr id="3" name="Imagen 2">
          <a:extLst>
            <a:ext uri="{FF2B5EF4-FFF2-40B4-BE49-F238E27FC236}">
              <a16:creationId xmlns:a16="http://schemas.microsoft.com/office/drawing/2014/main" xmlns="" id="{EC735B7B-26C1-4B95-AAC6-CE946732964E}"/>
            </a:ext>
          </a:extLst>
        </xdr:cNvPr>
        <xdr:cNvPicPr>
          <a:picLocks noChangeAspect="1"/>
        </xdr:cNvPicPr>
      </xdr:nvPicPr>
      <xdr:blipFill>
        <a:blip xmlns:r="http://schemas.openxmlformats.org/officeDocument/2006/relationships" r:embed="rId3"/>
        <a:stretch>
          <a:fillRect/>
        </a:stretch>
      </xdr:blipFill>
      <xdr:spPr>
        <a:xfrm>
          <a:off x="6315438" y="465289"/>
          <a:ext cx="1782742" cy="457601"/>
        </a:xfrm>
        <a:prstGeom prst="rect">
          <a:avLst/>
        </a:prstGeom>
      </xdr:spPr>
    </xdr:pic>
    <xdr:clientData/>
  </xdr:twoCellAnchor>
  <xdr:twoCellAnchor editAs="oneCell">
    <xdr:from>
      <xdr:col>2</xdr:col>
      <xdr:colOff>323850</xdr:colOff>
      <xdr:row>0</xdr:row>
      <xdr:rowOff>590549</xdr:rowOff>
    </xdr:from>
    <xdr:to>
      <xdr:col>2</xdr:col>
      <xdr:colOff>2076450</xdr:colOff>
      <xdr:row>1</xdr:row>
      <xdr:rowOff>77622</xdr:rowOff>
    </xdr:to>
    <xdr:pic>
      <xdr:nvPicPr>
        <xdr:cNvPr id="4" name="Imagen 3">
          <a:extLst>
            <a:ext uri="{FF2B5EF4-FFF2-40B4-BE49-F238E27FC236}">
              <a16:creationId xmlns:a16="http://schemas.microsoft.com/office/drawing/2014/main" xmlns="" id="{A74FB769-3645-45DA-92C2-EDF6BFB885F3}"/>
            </a:ext>
          </a:extLst>
        </xdr:cNvPr>
        <xdr:cNvPicPr>
          <a:picLocks noChangeAspect="1"/>
        </xdr:cNvPicPr>
      </xdr:nvPicPr>
      <xdr:blipFill>
        <a:blip xmlns:r="http://schemas.openxmlformats.org/officeDocument/2006/relationships" r:embed="rId4"/>
        <a:stretch>
          <a:fillRect/>
        </a:stretch>
      </xdr:blipFill>
      <xdr:spPr>
        <a:xfrm>
          <a:off x="914400" y="590549"/>
          <a:ext cx="175260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a16="http://schemas.microsoft.com/office/drawing/2014/main" xmlns=""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a16="http://schemas.microsoft.com/office/drawing/2014/main" xmlns=""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a16="http://schemas.microsoft.com/office/drawing/2014/main" xmlns=""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a16="http://schemas.microsoft.com/office/drawing/2014/main" xmlns=""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28014</xdr:colOff>
      <xdr:row>1</xdr:row>
      <xdr:rowOff>74306</xdr:rowOff>
    </xdr:to>
    <xdr:pic>
      <xdr:nvPicPr>
        <xdr:cNvPr id="7" name="Imagen 6">
          <a:extLst>
            <a:ext uri="{FF2B5EF4-FFF2-40B4-BE49-F238E27FC236}">
              <a16:creationId xmlns:a16="http://schemas.microsoft.com/office/drawing/2014/main" xmlns=""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46054</xdr:rowOff>
    </xdr:to>
    <xdr:pic>
      <xdr:nvPicPr>
        <xdr:cNvPr id="8" name="Imagen 7">
          <a:extLst>
            <a:ext uri="{FF2B5EF4-FFF2-40B4-BE49-F238E27FC236}">
              <a16:creationId xmlns:a16="http://schemas.microsoft.com/office/drawing/2014/main" xmlns=""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xmlns=""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xmlns=""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a16="http://schemas.microsoft.com/office/drawing/2014/main" xmlns=""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a16="http://schemas.microsoft.com/office/drawing/2014/main" xmlns=""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a16="http://schemas.microsoft.com/office/drawing/2014/main" xmlns=""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598970</xdr:colOff>
      <xdr:row>1</xdr:row>
      <xdr:rowOff>35702</xdr:rowOff>
    </xdr:to>
    <xdr:pic>
      <xdr:nvPicPr>
        <xdr:cNvPr id="8" name="Imagen 7">
          <a:extLst>
            <a:ext uri="{FF2B5EF4-FFF2-40B4-BE49-F238E27FC236}">
              <a16:creationId xmlns:a16="http://schemas.microsoft.com/office/drawing/2014/main" xmlns=""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4" name="Gráfico 3">
          <a:extLst>
            <a:ext uri="{FF2B5EF4-FFF2-40B4-BE49-F238E27FC236}">
              <a16:creationId xmlns:a16="http://schemas.microsoft.com/office/drawing/2014/main" xmlns=""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657225</xdr:colOff>
      <xdr:row>0</xdr:row>
      <xdr:rowOff>38100</xdr:rowOff>
    </xdr:from>
    <xdr:to>
      <xdr:col>8</xdr:col>
      <xdr:colOff>754902</xdr:colOff>
      <xdr:row>1</xdr:row>
      <xdr:rowOff>66461</xdr:rowOff>
    </xdr:to>
    <xdr:pic>
      <xdr:nvPicPr>
        <xdr:cNvPr id="5" name="Imagen 4">
          <a:extLst>
            <a:ext uri="{FF2B5EF4-FFF2-40B4-BE49-F238E27FC236}">
              <a16:creationId xmlns:a16="http://schemas.microsoft.com/office/drawing/2014/main" xmlns=""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2</xdr:col>
      <xdr:colOff>26894</xdr:colOff>
      <xdr:row>0</xdr:row>
      <xdr:rowOff>98612</xdr:rowOff>
    </xdr:from>
    <xdr:to>
      <xdr:col>3</xdr:col>
      <xdr:colOff>620634</xdr:colOff>
      <xdr:row>1</xdr:row>
      <xdr:rowOff>50457</xdr:rowOff>
    </xdr:to>
    <xdr:pic>
      <xdr:nvPicPr>
        <xdr:cNvPr id="6" name="Imagen 5">
          <a:extLst>
            <a:ext uri="{FF2B5EF4-FFF2-40B4-BE49-F238E27FC236}">
              <a16:creationId xmlns:a16="http://schemas.microsoft.com/office/drawing/2014/main" xmlns=""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1</xdr:col>
      <xdr:colOff>337038</xdr:colOff>
      <xdr:row>5</xdr:row>
      <xdr:rowOff>131884</xdr:rowOff>
    </xdr:from>
    <xdr:to>
      <xdr:col>8</xdr:col>
      <xdr:colOff>112317</xdr:colOff>
      <xdr:row>14</xdr:row>
      <xdr:rowOff>159640</xdr:rowOff>
    </xdr:to>
    <xdr:graphicFrame macro="">
      <xdr:nvGraphicFramePr>
        <xdr:cNvPr id="7" name="Gráfico 6">
          <a:extLst>
            <a:ext uri="{FF2B5EF4-FFF2-40B4-BE49-F238E27FC236}">
              <a16:creationId xmlns:a16="http://schemas.microsoft.com/office/drawing/2014/main" xmlns=""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2</xdr:col>
      <xdr:colOff>1</xdr:colOff>
      <xdr:row>0</xdr:row>
      <xdr:rowOff>89647</xdr:rowOff>
    </xdr:from>
    <xdr:to>
      <xdr:col>3</xdr:col>
      <xdr:colOff>587391</xdr:colOff>
      <xdr:row>1</xdr:row>
      <xdr:rowOff>38317</xdr:rowOff>
    </xdr:to>
    <xdr:pic>
      <xdr:nvPicPr>
        <xdr:cNvPr id="6" name="Imagen 5">
          <a:extLst>
            <a:ext uri="{FF2B5EF4-FFF2-40B4-BE49-F238E27FC236}">
              <a16:creationId xmlns:a16="http://schemas.microsoft.com/office/drawing/2014/main" xmlns=""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1</xdr:col>
      <xdr:colOff>0</xdr:colOff>
      <xdr:row>6</xdr:row>
      <xdr:rowOff>0</xdr:rowOff>
    </xdr:from>
    <xdr:to>
      <xdr:col>8</xdr:col>
      <xdr:colOff>727640</xdr:colOff>
      <xdr:row>17</xdr:row>
      <xdr:rowOff>118861</xdr:rowOff>
    </xdr:to>
    <xdr:graphicFrame macro="">
      <xdr:nvGraphicFramePr>
        <xdr:cNvPr id="7" name="Gráfico 6">
          <a:extLst>
            <a:ext uri="{FF2B5EF4-FFF2-40B4-BE49-F238E27FC236}">
              <a16:creationId xmlns:a16="http://schemas.microsoft.com/office/drawing/2014/main" xmlns=""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168089</xdr:colOff>
      <xdr:row>20</xdr:row>
      <xdr:rowOff>78441</xdr:rowOff>
    </xdr:from>
    <xdr:to>
      <xdr:col>9</xdr:col>
      <xdr:colOff>47986</xdr:colOff>
      <xdr:row>39</xdr:row>
      <xdr:rowOff>123075</xdr:rowOff>
    </xdr:to>
    <xdr:graphicFrame macro="">
      <xdr:nvGraphicFramePr>
        <xdr:cNvPr id="8" name="Gráfico 7">
          <a:extLst>
            <a:ext uri="{FF2B5EF4-FFF2-40B4-BE49-F238E27FC236}">
              <a16:creationId xmlns:a16="http://schemas.microsoft.com/office/drawing/2014/main" xmlns=""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election activeCell="O43" sqref="O43"/>
    </sheetView>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8" customWidth="1"/>
    <col min="2" max="2" width="2.5546875" style="18" customWidth="1"/>
    <col min="3" max="3" width="30.109375" style="18" customWidth="1"/>
    <col min="4" max="4" width="79.44140625" style="18" customWidth="1"/>
    <col min="5" max="5" width="11.44140625" style="18"/>
    <col min="6" max="6" width="2" style="18" customWidth="1"/>
    <col min="7" max="16384" width="11.44140625" style="18"/>
  </cols>
  <sheetData>
    <row r="1" spans="1:12" ht="72" customHeight="1" x14ac:dyDescent="0.5">
      <c r="B1" s="19"/>
      <c r="C1" s="57" t="s">
        <v>13</v>
      </c>
      <c r="D1" s="57"/>
      <c r="E1" s="45"/>
      <c r="F1" s="45"/>
      <c r="G1" s="45"/>
      <c r="H1" s="45"/>
      <c r="I1" s="20"/>
      <c r="J1" s="20"/>
      <c r="K1" s="20"/>
      <c r="L1" s="20"/>
    </row>
    <row r="2" spans="1:12" ht="18" x14ac:dyDescent="0.25">
      <c r="B2" s="46"/>
      <c r="C2" s="58" t="s">
        <v>29</v>
      </c>
      <c r="D2" s="59"/>
      <c r="E2" s="46"/>
      <c r="F2" s="46"/>
      <c r="G2" s="46"/>
    </row>
    <row r="4" spans="1:12" ht="10.5" customHeight="1" thickBot="1" x14ac:dyDescent="0.45">
      <c r="A4" s="21"/>
      <c r="B4" s="21"/>
      <c r="C4" s="22"/>
      <c r="D4" s="21"/>
    </row>
    <row r="5" spans="1:12" ht="50.1" customHeight="1" thickTop="1" thickBot="1" x14ac:dyDescent="0.45">
      <c r="A5" s="21"/>
      <c r="B5" s="23"/>
      <c r="C5" s="26" t="s">
        <v>4</v>
      </c>
      <c r="D5" s="24"/>
    </row>
    <row r="6" spans="1:12" ht="38.25" customHeight="1" thickTop="1" thickBot="1" x14ac:dyDescent="0.45">
      <c r="A6" s="21"/>
      <c r="B6" s="21"/>
      <c r="C6" s="25"/>
      <c r="D6" s="21"/>
    </row>
    <row r="7" spans="1:12" ht="50.1" customHeight="1" thickTop="1" thickBot="1" x14ac:dyDescent="0.45">
      <c r="A7" s="21"/>
      <c r="B7" s="23"/>
      <c r="C7" s="26" t="s">
        <v>14</v>
      </c>
      <c r="D7" s="34"/>
    </row>
    <row r="8" spans="1:12" ht="38.25" customHeight="1" thickTop="1" thickBot="1" x14ac:dyDescent="0.45">
      <c r="A8" s="21"/>
      <c r="B8" s="21"/>
      <c r="C8" s="25"/>
      <c r="D8" s="21"/>
    </row>
    <row r="9" spans="1:12" ht="50.1" customHeight="1" thickTop="1" thickBot="1" x14ac:dyDescent="0.45">
      <c r="A9" s="21"/>
      <c r="B9" s="23"/>
      <c r="C9" s="26" t="s">
        <v>5</v>
      </c>
      <c r="D9" s="34"/>
    </row>
    <row r="10" spans="1:12" ht="38.25" customHeight="1" thickTop="1" thickBot="1" x14ac:dyDescent="0.45">
      <c r="A10" s="21"/>
      <c r="B10" s="21"/>
      <c r="C10" s="25"/>
      <c r="D10" s="21"/>
    </row>
    <row r="11" spans="1:12" ht="50.1" customHeight="1" thickTop="1" thickBot="1" x14ac:dyDescent="0.45">
      <c r="A11" s="21"/>
      <c r="B11" s="23"/>
      <c r="C11" s="26" t="s">
        <v>18</v>
      </c>
      <c r="D11" s="34"/>
    </row>
    <row r="12" spans="1:12" ht="38.25" customHeight="1" thickTop="1" thickBot="1" x14ac:dyDescent="0.45">
      <c r="A12" s="21"/>
      <c r="B12" s="21"/>
      <c r="C12" s="25"/>
      <c r="D12" s="21"/>
    </row>
    <row r="13" spans="1:12" ht="50.1" customHeight="1" thickTop="1" thickBot="1" x14ac:dyDescent="0.45">
      <c r="A13" s="21"/>
      <c r="B13" s="23"/>
      <c r="C13" s="26" t="s">
        <v>21</v>
      </c>
      <c r="D13" s="34"/>
    </row>
    <row r="14" spans="1:12" ht="8.25" customHeight="1" thickTop="1" x14ac:dyDescent="0.4">
      <c r="A14" s="21"/>
      <c r="B14" s="21"/>
      <c r="C14" s="25"/>
      <c r="D14" s="21"/>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topLeftCell="A19" zoomScale="80" zoomScaleNormal="80" workbookViewId="0">
      <selection activeCell="H45" sqref="H45"/>
    </sheetView>
  </sheetViews>
  <sheetFormatPr baseColWidth="10" defaultColWidth="11.44140625" defaultRowHeight="14.4" x14ac:dyDescent="0.3"/>
  <cols>
    <col min="1" max="1" width="1.109375" customWidth="1"/>
    <col min="3" max="3" width="15.44140625" customWidth="1"/>
    <col min="4" max="4" width="34.109375" customWidth="1"/>
    <col min="5" max="6" width="38.109375" customWidth="1"/>
    <col min="8" max="8" width="12.77734375" customWidth="1"/>
    <col min="9" max="9" width="2.109375" customWidth="1"/>
    <col min="10" max="14" width="13.33203125" bestFit="1" customWidth="1"/>
  </cols>
  <sheetData>
    <row r="1" spans="2:11" ht="34.5" customHeight="1" x14ac:dyDescent="0.3">
      <c r="B1" s="60" t="s">
        <v>0</v>
      </c>
      <c r="C1" s="60"/>
      <c r="D1" s="60"/>
      <c r="E1" s="60"/>
      <c r="F1" s="60"/>
      <c r="G1" s="60"/>
      <c r="H1" s="60"/>
      <c r="I1" s="60"/>
      <c r="J1" s="1"/>
      <c r="K1" s="1"/>
    </row>
    <row r="2" spans="2:11" ht="11.25" customHeight="1" thickBot="1" x14ac:dyDescent="0.35">
      <c r="H2" s="47"/>
    </row>
    <row r="3" spans="2:11" ht="24.9" customHeight="1" thickTop="1" thickBot="1" x14ac:dyDescent="0.35">
      <c r="B3" s="61" t="s">
        <v>22</v>
      </c>
      <c r="C3" s="62"/>
      <c r="D3" s="62"/>
      <c r="E3" s="62"/>
      <c r="F3" s="62"/>
      <c r="G3" s="62"/>
      <c r="H3" s="62"/>
      <c r="I3" s="63"/>
    </row>
    <row r="4" spans="2:11" ht="15" thickTop="1" x14ac:dyDescent="0.3"/>
    <row r="5" spans="2:11" ht="18.600000000000001" thickBot="1" x14ac:dyDescent="0.4">
      <c r="B5" s="16" t="s">
        <v>30</v>
      </c>
      <c r="C5" s="48"/>
      <c r="D5" s="48"/>
      <c r="E5" s="48"/>
      <c r="F5" s="48"/>
      <c r="G5" s="48"/>
      <c r="H5" s="48"/>
      <c r="I5" s="48"/>
    </row>
    <row r="6" spans="2:11" ht="15" thickTop="1" x14ac:dyDescent="0.3"/>
    <row r="7" spans="2:11" ht="45" customHeight="1" x14ac:dyDescent="0.3">
      <c r="D7" s="4"/>
      <c r="E7" s="5" t="str">
        <f>B3&amp;" 
Doméstico"</f>
        <v>TOTAL LECHE LÍQUIDA 
Doméstico</v>
      </c>
      <c r="F7" s="6" t="s">
        <v>1</v>
      </c>
    </row>
    <row r="8" spans="2:11" ht="24.9" customHeight="1" x14ac:dyDescent="0.3">
      <c r="C8" s="7" t="s">
        <v>7</v>
      </c>
      <c r="E8" s="5">
        <v>3306209.4880999997</v>
      </c>
      <c r="F8" s="53">
        <v>-1.4690479489362307E-2</v>
      </c>
    </row>
    <row r="9" spans="2:11" ht="24.9" customHeight="1" x14ac:dyDescent="0.3">
      <c r="C9" s="7" t="s">
        <v>8</v>
      </c>
      <c r="E9" s="8">
        <v>2275841.3505999995</v>
      </c>
      <c r="F9" s="54">
        <v>-1.8152447047427467E-2</v>
      </c>
    </row>
    <row r="10" spans="2:11" ht="24.9" customHeight="1" x14ac:dyDescent="0.3">
      <c r="C10" s="7" t="s">
        <v>9</v>
      </c>
      <c r="E10" s="8">
        <v>71.597116538063872</v>
      </c>
      <c r="F10" s="54">
        <v>-1.428461050547869E-2</v>
      </c>
    </row>
    <row r="11" spans="2:11" ht="24.9" customHeight="1" x14ac:dyDescent="0.3">
      <c r="C11" s="7" t="s">
        <v>10</v>
      </c>
      <c r="E11" s="8">
        <v>49.284136104361821</v>
      </c>
      <c r="F11" s="54">
        <v>-1.7748004118225968E-2</v>
      </c>
    </row>
    <row r="12" spans="2:11" ht="24.9" customHeight="1" x14ac:dyDescent="0.3">
      <c r="C12" s="7" t="s">
        <v>11</v>
      </c>
      <c r="E12" s="8">
        <v>10.864838240976985</v>
      </c>
      <c r="F12" s="55">
        <v>5.5519968336401604E-3</v>
      </c>
    </row>
    <row r="13" spans="2:11" ht="24.9" customHeight="1" x14ac:dyDescent="0.3">
      <c r="C13" s="7" t="s">
        <v>12</v>
      </c>
      <c r="E13" s="8">
        <v>2.97750135731631</v>
      </c>
      <c r="F13" s="55">
        <v>-5.9469836076365024E-2</v>
      </c>
    </row>
    <row r="14" spans="2:11" ht="24.9" customHeight="1" x14ac:dyDescent="0.3">
      <c r="C14" s="7" t="s">
        <v>20</v>
      </c>
      <c r="E14" s="9">
        <v>0.68835364449573089</v>
      </c>
      <c r="F14" s="56">
        <v>-3.5135837886464127E-3</v>
      </c>
    </row>
    <row r="18" spans="2:9" ht="18.600000000000001" thickBot="1" x14ac:dyDescent="0.4">
      <c r="B18" s="16" t="s">
        <v>31</v>
      </c>
      <c r="C18" s="48"/>
      <c r="D18" s="48"/>
      <c r="E18" s="48"/>
      <c r="F18" s="48"/>
      <c r="G18" s="48"/>
      <c r="H18" s="48"/>
      <c r="I18" s="48"/>
    </row>
    <row r="19" spans="2:9" ht="15" thickTop="1" x14ac:dyDescent="0.3"/>
    <row r="24" spans="2:9" ht="24.9" customHeight="1" x14ac:dyDescent="0.3"/>
    <row r="25" spans="2:9" ht="24.9" customHeight="1" x14ac:dyDescent="0.3">
      <c r="G25" s="10" t="s">
        <v>2</v>
      </c>
      <c r="H25" s="10" t="s">
        <v>3</v>
      </c>
    </row>
    <row r="26" spans="2:9" ht="24.9" customHeight="1" x14ac:dyDescent="0.3">
      <c r="F26" s="36" t="s">
        <v>23</v>
      </c>
      <c r="G26" s="42">
        <v>-1.8152447047427467E-2</v>
      </c>
      <c r="H26" s="42">
        <v>-1.4690479489362307E-2</v>
      </c>
    </row>
    <row r="27" spans="2:9" ht="24.9" customHeight="1" x14ac:dyDescent="0.3">
      <c r="F27" s="37" t="s">
        <v>24</v>
      </c>
      <c r="G27" s="43">
        <v>9.8562600881748619E-3</v>
      </c>
      <c r="H27" s="43">
        <v>-9.9120939897664462E-3</v>
      </c>
    </row>
    <row r="28" spans="2:9" ht="24.9" customHeight="1" x14ac:dyDescent="0.3">
      <c r="F28" s="38" t="s">
        <v>25</v>
      </c>
      <c r="G28" s="43">
        <v>-1.9400034266554678E-2</v>
      </c>
      <c r="H28" s="44">
        <v>-1.4864676405000443E-2</v>
      </c>
    </row>
    <row r="32" spans="2:9" ht="24.9" customHeight="1" x14ac:dyDescent="0.3">
      <c r="D32" s="49"/>
      <c r="E32" s="32"/>
      <c r="F32" s="33"/>
    </row>
    <row r="33" spans="2:9" ht="24.9" customHeight="1" x14ac:dyDescent="0.3">
      <c r="D33" s="49"/>
      <c r="E33" s="32"/>
      <c r="F33" s="33"/>
    </row>
    <row r="34" spans="2:9" ht="24.9" customHeight="1" x14ac:dyDescent="0.3">
      <c r="D34" s="49"/>
      <c r="E34" s="32"/>
      <c r="G34" s="10" t="s">
        <v>2</v>
      </c>
      <c r="H34" s="10" t="s">
        <v>3</v>
      </c>
    </row>
    <row r="35" spans="2:9" ht="24.9" customHeight="1" x14ac:dyDescent="0.3">
      <c r="D35" s="49"/>
      <c r="E35" s="32"/>
      <c r="F35" s="36" t="s">
        <v>23</v>
      </c>
      <c r="G35" s="42">
        <v>-1.8152447047427467E-2</v>
      </c>
      <c r="H35" s="42">
        <v>-1.4690479489362307E-2</v>
      </c>
    </row>
    <row r="36" spans="2:9" ht="24.9" customHeight="1" x14ac:dyDescent="0.3">
      <c r="D36" s="49"/>
      <c r="E36" s="32"/>
      <c r="F36" s="39" t="s">
        <v>26</v>
      </c>
      <c r="G36" s="43">
        <v>-2.5214922956719676E-2</v>
      </c>
      <c r="H36" s="43">
        <v>-1.9164014342736957E-2</v>
      </c>
    </row>
    <row r="37" spans="2:9" ht="24.9" customHeight="1" x14ac:dyDescent="0.3">
      <c r="D37" s="49"/>
      <c r="E37" s="32"/>
      <c r="F37" s="40" t="s">
        <v>27</v>
      </c>
      <c r="G37" s="43">
        <v>-2.5862129848096438E-2</v>
      </c>
      <c r="H37" s="44">
        <v>-1.9996233116113205E-2</v>
      </c>
    </row>
    <row r="38" spans="2:9" ht="24.9" customHeight="1" x14ac:dyDescent="0.3">
      <c r="D38" s="49"/>
      <c r="E38" s="32"/>
      <c r="F38" s="41" t="s">
        <v>28</v>
      </c>
      <c r="G38" s="43">
        <v>-1.2719677852436662E-2</v>
      </c>
      <c r="H38" s="44">
        <v>-1.1278762922365293E-2</v>
      </c>
    </row>
    <row r="39" spans="2:9" ht="24.9" customHeight="1" x14ac:dyDescent="0.3">
      <c r="D39" s="49"/>
      <c r="E39" s="32"/>
      <c r="F39" s="33"/>
    </row>
    <row r="40" spans="2:9" ht="18.600000000000001" thickBot="1" x14ac:dyDescent="0.4">
      <c r="B40" s="16" t="s">
        <v>32</v>
      </c>
      <c r="C40" s="48"/>
      <c r="D40" s="48"/>
      <c r="E40" s="48"/>
      <c r="F40" s="48"/>
      <c r="G40" s="48"/>
      <c r="H40" s="48"/>
      <c r="I40" s="48"/>
    </row>
    <row r="41" spans="2:9" ht="15" thickTop="1" x14ac:dyDescent="0.3">
      <c r="E41" s="64"/>
      <c r="F41" s="64"/>
    </row>
    <row r="42" spans="2:9" ht="24.9" customHeight="1" x14ac:dyDescent="0.3">
      <c r="E42" s="50" t="s">
        <v>37</v>
      </c>
      <c r="F42" s="51" t="s">
        <v>38</v>
      </c>
    </row>
    <row r="43" spans="2:9" ht="24.9" customHeight="1" x14ac:dyDescent="0.3">
      <c r="B43" s="3"/>
      <c r="C43" s="3"/>
      <c r="D43" s="27" t="s">
        <v>23</v>
      </c>
      <c r="E43" s="28">
        <v>72.634674573539073</v>
      </c>
      <c r="F43" s="29">
        <v>71.597116538063872</v>
      </c>
      <c r="G43" s="3"/>
    </row>
    <row r="44" spans="2:9" ht="24.9" customHeight="1" x14ac:dyDescent="0.3">
      <c r="D44" s="35" t="s">
        <v>25</v>
      </c>
      <c r="E44" s="13">
        <v>70.079899060830883</v>
      </c>
      <c r="F44" s="11">
        <v>69.066622267618754</v>
      </c>
    </row>
    <row r="45" spans="2:9" ht="24.9" customHeight="1" x14ac:dyDescent="0.3">
      <c r="D45" s="35" t="s">
        <v>24</v>
      </c>
      <c r="E45" s="14">
        <v>2.5547755127081806</v>
      </c>
      <c r="F45" s="12">
        <v>2.5304942704451201</v>
      </c>
    </row>
    <row r="46" spans="2:9" ht="6.75" customHeight="1" x14ac:dyDescent="0.3"/>
    <row r="47" spans="2:9" ht="24.9" customHeight="1" x14ac:dyDescent="0.3">
      <c r="D47" s="35" t="s">
        <v>26</v>
      </c>
      <c r="E47" s="30">
        <v>20.104700981535366</v>
      </c>
      <c r="F47" s="31">
        <v>19.727537030395258</v>
      </c>
    </row>
    <row r="48" spans="2:9" ht="24.9" customHeight="1" x14ac:dyDescent="0.3">
      <c r="B48" s="3"/>
      <c r="C48" s="3"/>
      <c r="D48" s="35" t="s">
        <v>27</v>
      </c>
      <c r="E48" s="13">
        <v>18.552028876743833</v>
      </c>
      <c r="F48" s="11">
        <v>18.18854732931506</v>
      </c>
      <c r="G48" s="3"/>
    </row>
    <row r="49" spans="4:6" ht="24.9" customHeight="1" x14ac:dyDescent="0.3">
      <c r="D49" s="35" t="s">
        <v>28</v>
      </c>
      <c r="E49" s="14">
        <v>33.71647914764592</v>
      </c>
      <c r="F49" s="12">
        <v>33.3499308295265</v>
      </c>
    </row>
  </sheetData>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election activeCell="M22" sqref="M22"/>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0" t="s">
        <v>0</v>
      </c>
      <c r="C1" s="60"/>
      <c r="D1" s="60"/>
      <c r="E1" s="60"/>
      <c r="F1" s="60"/>
      <c r="G1" s="60"/>
      <c r="H1" s="60"/>
      <c r="I1" s="60"/>
      <c r="J1" s="1"/>
      <c r="K1" s="1"/>
    </row>
    <row r="2" spans="2:11" ht="11.25" customHeight="1" thickBot="1" x14ac:dyDescent="0.35">
      <c r="H2" s="47"/>
    </row>
    <row r="3" spans="2:11" ht="24.9" customHeight="1" thickTop="1" thickBot="1" x14ac:dyDescent="0.35">
      <c r="B3" s="61" t="str">
        <f>'principales variables'!B3:I3</f>
        <v>TOTAL LECHE LÍQUIDA</v>
      </c>
      <c r="C3" s="62"/>
      <c r="D3" s="62"/>
      <c r="E3" s="62"/>
      <c r="F3" s="62"/>
      <c r="G3" s="62"/>
      <c r="H3" s="62"/>
      <c r="I3" s="63"/>
    </row>
    <row r="4" spans="2:11" ht="15" thickTop="1" x14ac:dyDescent="0.3"/>
    <row r="5" spans="2:11" ht="18.600000000000001" thickBot="1" x14ac:dyDescent="0.4">
      <c r="B5" s="16" t="s">
        <v>17</v>
      </c>
      <c r="C5" s="48"/>
      <c r="D5" s="48"/>
      <c r="E5" s="48"/>
      <c r="F5" s="48"/>
      <c r="G5" s="48"/>
      <c r="H5" s="48"/>
      <c r="I5" s="48"/>
    </row>
    <row r="6" spans="2:11" ht="15" thickTop="1" x14ac:dyDescent="0.3"/>
    <row r="7" spans="2:11" ht="45" customHeight="1" x14ac:dyDescent="0.3"/>
    <row r="8" spans="2:11" ht="24.9" customHeight="1" x14ac:dyDescent="0.3"/>
    <row r="9" spans="2:11" ht="24.9" customHeight="1" x14ac:dyDescent="0.3"/>
    <row r="10" spans="2:11" ht="24.9" customHeight="1" x14ac:dyDescent="0.3"/>
    <row r="11" spans="2:11" ht="24.9" customHeight="1" x14ac:dyDescent="0.3"/>
    <row r="12" spans="2:11" ht="24.9" customHeight="1" x14ac:dyDescent="0.3"/>
    <row r="13" spans="2:11" ht="24.9" customHeight="1" x14ac:dyDescent="0.3"/>
    <row r="14" spans="2:11" ht="24.9" customHeight="1" x14ac:dyDescent="0.3"/>
    <row r="16" spans="2:11" ht="18.600000000000001" thickBot="1" x14ac:dyDescent="0.4">
      <c r="B16" s="16" t="s">
        <v>15</v>
      </c>
      <c r="C16" s="48"/>
      <c r="D16" s="48"/>
      <c r="E16" s="48"/>
      <c r="F16" s="48"/>
      <c r="G16" s="48"/>
      <c r="H16" s="48"/>
      <c r="I16" s="48"/>
    </row>
    <row r="17" spans="5:6" ht="15" thickTop="1" x14ac:dyDescent="0.3"/>
    <row r="31" spans="5:6" x14ac:dyDescent="0.3">
      <c r="E31" s="2"/>
      <c r="F31" s="2"/>
    </row>
    <row r="32" spans="5:6" ht="24.9" customHeight="1" x14ac:dyDescent="0.3"/>
    <row r="33" spans="2:9" ht="24.9" customHeight="1" x14ac:dyDescent="0.3"/>
    <row r="34" spans="2:9" ht="24.9" customHeight="1" x14ac:dyDescent="0.3"/>
    <row r="35" spans="2:9" ht="24.9" customHeight="1" x14ac:dyDescent="0.3"/>
    <row r="36" spans="2:9" ht="20.100000000000001" customHeight="1" x14ac:dyDescent="0.3">
      <c r="D36" s="52"/>
      <c r="E36" s="15"/>
      <c r="F36" s="15"/>
    </row>
    <row r="37" spans="2:9" ht="20.100000000000001" customHeight="1" x14ac:dyDescent="0.3">
      <c r="D37" s="52"/>
      <c r="E37" s="15"/>
      <c r="F37" s="15"/>
    </row>
    <row r="38" spans="2:9" ht="18.600000000000001" thickBot="1" x14ac:dyDescent="0.4">
      <c r="B38" s="16" t="s">
        <v>16</v>
      </c>
      <c r="C38" s="48"/>
      <c r="D38" s="48"/>
      <c r="E38" s="48"/>
      <c r="F38" s="48"/>
      <c r="G38" s="48"/>
      <c r="H38" s="48"/>
      <c r="I38" s="48"/>
    </row>
    <row r="39" spans="2:9" ht="15" thickTop="1" x14ac:dyDescent="0.3">
      <c r="E39" s="64"/>
      <c r="F39" s="64"/>
    </row>
    <row r="40" spans="2:9" ht="24.9" customHeight="1" x14ac:dyDescent="0.3"/>
    <row r="41" spans="2:9" ht="24.9" customHeight="1" x14ac:dyDescent="0.3"/>
    <row r="42" spans="2:9" ht="24.9" customHeight="1" x14ac:dyDescent="0.3"/>
    <row r="43" spans="2:9" ht="24.9" customHeight="1" x14ac:dyDescent="0.3"/>
    <row r="44" spans="2:9" ht="24.9" customHeight="1" x14ac:dyDescent="0.3"/>
    <row r="45" spans="2:9" ht="24.9" customHeight="1" x14ac:dyDescent="0.3"/>
    <row r="46" spans="2:9" ht="24.9"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topLeftCell="A15" zoomScale="85" zoomScaleNormal="85" workbookViewId="0">
      <selection activeCell="C34" sqref="C34:H43"/>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0" t="s">
        <v>0</v>
      </c>
      <c r="C1" s="60"/>
      <c r="D1" s="60"/>
      <c r="E1" s="60"/>
      <c r="F1" s="60"/>
      <c r="G1" s="60"/>
      <c r="H1" s="60"/>
      <c r="I1" s="60"/>
      <c r="J1" s="1"/>
      <c r="K1" s="1"/>
    </row>
    <row r="2" spans="2:11" ht="11.25" customHeight="1" thickBot="1" x14ac:dyDescent="0.35">
      <c r="H2" s="47"/>
    </row>
    <row r="3" spans="2:11" ht="24.9" customHeight="1" thickTop="1" thickBot="1" x14ac:dyDescent="0.35">
      <c r="B3" s="61" t="s">
        <v>22</v>
      </c>
      <c r="C3" s="62"/>
      <c r="D3" s="62"/>
      <c r="E3" s="62"/>
      <c r="F3" s="62"/>
      <c r="G3" s="62"/>
      <c r="H3" s="62"/>
      <c r="I3" s="63"/>
    </row>
    <row r="4" spans="2:11" ht="15" thickTop="1" x14ac:dyDescent="0.3"/>
    <row r="5" spans="2:11" ht="18.600000000000001" thickBot="1" x14ac:dyDescent="0.4">
      <c r="B5" s="16" t="s">
        <v>33</v>
      </c>
      <c r="C5" s="48"/>
      <c r="D5" s="48"/>
      <c r="E5" s="48"/>
      <c r="F5" s="48"/>
      <c r="G5" s="48"/>
      <c r="H5" s="48"/>
      <c r="I5" s="48"/>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row r="12" spans="2:11" ht="24.9" customHeight="1" x14ac:dyDescent="0.3">
      <c r="E12" s="17"/>
    </row>
    <row r="13" spans="2:11" ht="24.9" customHeight="1" x14ac:dyDescent="0.3">
      <c r="E13" s="17"/>
    </row>
    <row r="14" spans="2:11" ht="24.9" customHeight="1" x14ac:dyDescent="0.3">
      <c r="E14" s="17"/>
    </row>
    <row r="16" spans="2:11" ht="18.600000000000001" thickBot="1" x14ac:dyDescent="0.4">
      <c r="B16" s="16" t="s">
        <v>34</v>
      </c>
      <c r="C16" s="48"/>
      <c r="D16" s="48"/>
      <c r="E16" s="48"/>
      <c r="F16" s="48"/>
      <c r="G16" s="48"/>
      <c r="H16" s="48"/>
      <c r="I16" s="48"/>
    </row>
    <row r="17" spans="2:9" ht="15" thickTop="1" x14ac:dyDescent="0.3"/>
    <row r="31" spans="2:9" x14ac:dyDescent="0.3">
      <c r="E31" s="2"/>
      <c r="F31" s="2"/>
    </row>
    <row r="32" spans="2:9" ht="18.600000000000001" thickBot="1" x14ac:dyDescent="0.4">
      <c r="B32" s="16" t="s">
        <v>6</v>
      </c>
      <c r="C32" s="48"/>
      <c r="D32" s="48"/>
      <c r="E32" s="48"/>
      <c r="F32" s="48"/>
      <c r="G32" s="48"/>
      <c r="H32" s="48"/>
      <c r="I32" s="48"/>
    </row>
    <row r="33" spans="3:8" ht="15" thickTop="1" x14ac:dyDescent="0.3">
      <c r="E33" s="64"/>
      <c r="F33" s="64"/>
    </row>
    <row r="34" spans="3:8" ht="24.9" customHeight="1" x14ac:dyDescent="0.3">
      <c r="C34" s="65" t="s">
        <v>39</v>
      </c>
      <c r="D34" s="66"/>
      <c r="E34" s="66"/>
      <c r="F34" s="66"/>
      <c r="G34" s="66"/>
      <c r="H34" s="67"/>
    </row>
    <row r="35" spans="3:8" ht="24.9" customHeight="1" x14ac:dyDescent="0.3">
      <c r="C35" s="68"/>
      <c r="D35" s="69"/>
      <c r="E35" s="69"/>
      <c r="F35" s="69"/>
      <c r="G35" s="69"/>
      <c r="H35" s="70"/>
    </row>
    <row r="36" spans="3:8" ht="24.9" customHeight="1" x14ac:dyDescent="0.3">
      <c r="C36" s="68"/>
      <c r="D36" s="69"/>
      <c r="E36" s="69"/>
      <c r="F36" s="69"/>
      <c r="G36" s="69"/>
      <c r="H36" s="70"/>
    </row>
    <row r="37" spans="3:8" ht="24.9" customHeight="1" x14ac:dyDescent="0.3">
      <c r="C37" s="68"/>
      <c r="D37" s="69"/>
      <c r="E37" s="69"/>
      <c r="F37" s="69"/>
      <c r="G37" s="69"/>
      <c r="H37" s="70"/>
    </row>
    <row r="38" spans="3:8" ht="24.9" customHeight="1" x14ac:dyDescent="0.3">
      <c r="C38" s="68"/>
      <c r="D38" s="69"/>
      <c r="E38" s="69"/>
      <c r="F38" s="69"/>
      <c r="G38" s="69"/>
      <c r="H38" s="70"/>
    </row>
    <row r="39" spans="3:8" ht="24.9" customHeight="1" x14ac:dyDescent="0.3">
      <c r="C39" s="68"/>
      <c r="D39" s="69"/>
      <c r="E39" s="69"/>
      <c r="F39" s="69"/>
      <c r="G39" s="69"/>
      <c r="H39" s="70"/>
    </row>
    <row r="40" spans="3:8" ht="24.9" customHeight="1" x14ac:dyDescent="0.3">
      <c r="C40" s="68"/>
      <c r="D40" s="69"/>
      <c r="E40" s="69"/>
      <c r="F40" s="69"/>
      <c r="G40" s="69"/>
      <c r="H40" s="70"/>
    </row>
    <row r="41" spans="3:8" ht="24.9" customHeight="1" x14ac:dyDescent="0.3">
      <c r="C41" s="68"/>
      <c r="D41" s="69"/>
      <c r="E41" s="69"/>
      <c r="F41" s="69"/>
      <c r="G41" s="69"/>
      <c r="H41" s="70"/>
    </row>
    <row r="42" spans="3:8" ht="24.9" customHeight="1" x14ac:dyDescent="0.3">
      <c r="C42" s="68"/>
      <c r="D42" s="69"/>
      <c r="E42" s="69"/>
      <c r="F42" s="69"/>
      <c r="G42" s="69"/>
      <c r="H42" s="70"/>
    </row>
    <row r="43" spans="3:8" ht="24.9" customHeight="1" x14ac:dyDescent="0.3">
      <c r="C43" s="71"/>
      <c r="D43" s="72"/>
      <c r="E43" s="72"/>
      <c r="F43" s="72"/>
      <c r="G43" s="72"/>
      <c r="H43" s="73"/>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22" zoomScale="85" zoomScaleNormal="85" workbookViewId="0">
      <selection activeCell="C43" sqref="C43:H51"/>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0" t="s">
        <v>0</v>
      </c>
      <c r="C1" s="60"/>
      <c r="D1" s="60"/>
      <c r="E1" s="60"/>
      <c r="F1" s="60"/>
      <c r="G1" s="60"/>
      <c r="H1" s="60"/>
      <c r="I1" s="60"/>
      <c r="J1" s="1"/>
      <c r="K1" s="1"/>
    </row>
    <row r="2" spans="2:11" ht="11.25" customHeight="1" thickBot="1" x14ac:dyDescent="0.35">
      <c r="H2" s="47"/>
    </row>
    <row r="3" spans="2:11" ht="24.9" customHeight="1" thickTop="1" thickBot="1" x14ac:dyDescent="0.35">
      <c r="B3" s="61" t="s">
        <v>22</v>
      </c>
      <c r="C3" s="62"/>
      <c r="D3" s="62"/>
      <c r="E3" s="62"/>
      <c r="F3" s="62"/>
      <c r="G3" s="62"/>
      <c r="H3" s="62"/>
      <c r="I3" s="63"/>
    </row>
    <row r="4" spans="2:11" ht="15" thickTop="1" x14ac:dyDescent="0.3"/>
    <row r="5" spans="2:11" ht="18.600000000000001" thickBot="1" x14ac:dyDescent="0.4">
      <c r="B5" s="16" t="s">
        <v>35</v>
      </c>
      <c r="C5" s="48"/>
      <c r="D5" s="48"/>
      <c r="E5" s="48"/>
      <c r="F5" s="48"/>
      <c r="G5" s="48"/>
      <c r="H5" s="48"/>
      <c r="I5" s="48"/>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c r="E11" s="17"/>
    </row>
    <row r="12" spans="2:11" ht="24.9" customHeight="1" x14ac:dyDescent="0.3">
      <c r="E12" s="17"/>
    </row>
    <row r="13" spans="2:11" ht="24.9" customHeight="1" x14ac:dyDescent="0.3">
      <c r="E13" s="17"/>
    </row>
    <row r="14" spans="2:11" ht="24.9" customHeight="1" x14ac:dyDescent="0.3">
      <c r="E14" s="17"/>
    </row>
    <row r="15" spans="2:11" ht="24.9" customHeight="1" x14ac:dyDescent="0.3"/>
    <row r="16" spans="2:11" ht="24.9" customHeight="1" x14ac:dyDescent="0.3">
      <c r="E16" s="17"/>
    </row>
    <row r="17" spans="2:9" ht="24.9" customHeight="1" x14ac:dyDescent="0.3">
      <c r="E17" s="17"/>
    </row>
    <row r="18" spans="2:9" ht="24.9" customHeight="1" x14ac:dyDescent="0.3">
      <c r="E18" s="17"/>
    </row>
    <row r="20" spans="2:9" ht="18.600000000000001" thickBot="1" x14ac:dyDescent="0.4">
      <c r="B20" s="16" t="s">
        <v>36</v>
      </c>
      <c r="C20" s="48"/>
      <c r="D20" s="48"/>
      <c r="E20" s="48"/>
      <c r="F20" s="48"/>
      <c r="G20" s="48"/>
      <c r="H20" s="48"/>
      <c r="I20" s="48"/>
    </row>
    <row r="21" spans="2:9" ht="15" thickTop="1" x14ac:dyDescent="0.3"/>
    <row r="40" spans="2:9" x14ac:dyDescent="0.3">
      <c r="E40" s="2"/>
      <c r="F40" s="2"/>
    </row>
    <row r="41" spans="2:9" ht="18.600000000000001" thickBot="1" x14ac:dyDescent="0.4">
      <c r="B41" s="16" t="s">
        <v>19</v>
      </c>
      <c r="C41" s="48"/>
      <c r="D41" s="48"/>
      <c r="E41" s="48"/>
      <c r="F41" s="48"/>
      <c r="G41" s="48"/>
      <c r="H41" s="48"/>
      <c r="I41" s="48"/>
    </row>
    <row r="42" spans="2:9" ht="15" thickTop="1" x14ac:dyDescent="0.3">
      <c r="E42" s="64"/>
      <c r="F42" s="64"/>
    </row>
    <row r="43" spans="2:9" ht="24.9" customHeight="1" x14ac:dyDescent="0.3">
      <c r="C43" s="74" t="s">
        <v>40</v>
      </c>
      <c r="D43" s="66"/>
      <c r="E43" s="66"/>
      <c r="F43" s="66"/>
      <c r="G43" s="66"/>
      <c r="H43" s="67"/>
    </row>
    <row r="44" spans="2:9" ht="24.9" customHeight="1" x14ac:dyDescent="0.3">
      <c r="C44" s="68"/>
      <c r="D44" s="69"/>
      <c r="E44" s="69"/>
      <c r="F44" s="69"/>
      <c r="G44" s="69"/>
      <c r="H44" s="70"/>
    </row>
    <row r="45" spans="2:9" ht="24.9" customHeight="1" x14ac:dyDescent="0.3">
      <c r="C45" s="68"/>
      <c r="D45" s="69"/>
      <c r="E45" s="69"/>
      <c r="F45" s="69"/>
      <c r="G45" s="69"/>
      <c r="H45" s="70"/>
    </row>
    <row r="46" spans="2:9" ht="24.9" customHeight="1" x14ac:dyDescent="0.3">
      <c r="C46" s="68"/>
      <c r="D46" s="69"/>
      <c r="E46" s="69"/>
      <c r="F46" s="69"/>
      <c r="G46" s="69"/>
      <c r="H46" s="70"/>
    </row>
    <row r="47" spans="2:9" ht="24.9" customHeight="1" x14ac:dyDescent="0.3">
      <c r="C47" s="68"/>
      <c r="D47" s="69"/>
      <c r="E47" s="69"/>
      <c r="F47" s="69"/>
      <c r="G47" s="69"/>
      <c r="H47" s="70"/>
    </row>
    <row r="48" spans="2:9" ht="24.9" customHeight="1" x14ac:dyDescent="0.3">
      <c r="C48" s="68"/>
      <c r="D48" s="69"/>
      <c r="E48" s="69"/>
      <c r="F48" s="69"/>
      <c r="G48" s="69"/>
      <c r="H48" s="70"/>
    </row>
    <row r="49" spans="3:8" ht="24.9" customHeight="1" x14ac:dyDescent="0.3">
      <c r="C49" s="68"/>
      <c r="D49" s="69"/>
      <c r="E49" s="69"/>
      <c r="F49" s="69"/>
      <c r="G49" s="69"/>
      <c r="H49" s="70"/>
    </row>
    <row r="50" spans="3:8" ht="24.9" customHeight="1" x14ac:dyDescent="0.3">
      <c r="C50" s="68"/>
      <c r="D50" s="69"/>
      <c r="E50" s="69"/>
      <c r="F50" s="69"/>
      <c r="G50" s="69"/>
      <c r="H50" s="70"/>
    </row>
    <row r="51" spans="3:8" ht="24.9" customHeight="1" x14ac:dyDescent="0.3">
      <c r="C51" s="71"/>
      <c r="D51" s="72"/>
      <c r="E51" s="72"/>
      <c r="F51" s="72"/>
      <c r="G51" s="72"/>
      <c r="H51" s="73"/>
    </row>
    <row r="52" spans="3:8" ht="24.9"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K13" sqref="K13"/>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0" t="s">
        <v>0</v>
      </c>
      <c r="C1" s="60"/>
      <c r="D1" s="60"/>
      <c r="E1" s="60"/>
      <c r="F1" s="60"/>
      <c r="G1" s="60"/>
      <c r="H1" s="60"/>
      <c r="I1" s="60"/>
      <c r="J1" s="1"/>
      <c r="K1" s="1"/>
    </row>
    <row r="2" spans="2:11" ht="11.25" customHeight="1" thickBot="1" x14ac:dyDescent="0.35">
      <c r="H2" s="47"/>
    </row>
    <row r="3" spans="2:11" ht="24.9" customHeight="1" thickTop="1" thickBot="1" x14ac:dyDescent="0.35">
      <c r="B3" s="61" t="s">
        <v>22</v>
      </c>
      <c r="C3" s="62"/>
      <c r="D3" s="62"/>
      <c r="E3" s="62"/>
      <c r="F3" s="62"/>
      <c r="G3" s="62"/>
      <c r="H3" s="62"/>
      <c r="I3" s="63"/>
    </row>
    <row r="4" spans="2:11" ht="15" thickTop="1" x14ac:dyDescent="0.3"/>
    <row r="5" spans="2:11" ht="18.600000000000001" thickBot="1" x14ac:dyDescent="0.4">
      <c r="B5" s="16" t="s">
        <v>21</v>
      </c>
      <c r="C5" s="48"/>
      <c r="D5" s="48"/>
      <c r="E5" s="48"/>
      <c r="F5" s="48"/>
      <c r="G5" s="48"/>
      <c r="H5" s="48"/>
      <c r="I5" s="48"/>
    </row>
    <row r="6" spans="2:11" ht="15" thickTop="1" x14ac:dyDescent="0.3"/>
    <row r="7" spans="2:11" ht="24.9" customHeight="1" x14ac:dyDescent="0.3">
      <c r="B7" s="75" t="s">
        <v>41</v>
      </c>
      <c r="C7" s="76"/>
      <c r="D7" s="76"/>
      <c r="E7" s="76"/>
      <c r="F7" s="76"/>
      <c r="G7" s="76"/>
      <c r="H7" s="76"/>
      <c r="I7" s="77"/>
    </row>
    <row r="8" spans="2:11" ht="24.9" customHeight="1" x14ac:dyDescent="0.3">
      <c r="B8" s="78"/>
      <c r="C8" s="79"/>
      <c r="D8" s="79"/>
      <c r="E8" s="79"/>
      <c r="F8" s="79"/>
      <c r="G8" s="79"/>
      <c r="H8" s="79"/>
      <c r="I8" s="80"/>
    </row>
    <row r="9" spans="2:11" ht="24.9" customHeight="1" x14ac:dyDescent="0.3">
      <c r="B9" s="78"/>
      <c r="C9" s="79"/>
      <c r="D9" s="79"/>
      <c r="E9" s="79"/>
      <c r="F9" s="79"/>
      <c r="G9" s="79"/>
      <c r="H9" s="79"/>
      <c r="I9" s="80"/>
    </row>
    <row r="10" spans="2:11" ht="24.9" customHeight="1" x14ac:dyDescent="0.3">
      <c r="B10" s="78"/>
      <c r="C10" s="79"/>
      <c r="D10" s="79"/>
      <c r="E10" s="79"/>
      <c r="F10" s="79"/>
      <c r="G10" s="79"/>
      <c r="H10" s="79"/>
      <c r="I10" s="80"/>
    </row>
    <row r="11" spans="2:11" ht="24.9" customHeight="1" x14ac:dyDescent="0.3">
      <c r="B11" s="78"/>
      <c r="C11" s="79"/>
      <c r="D11" s="79"/>
      <c r="E11" s="79"/>
      <c r="F11" s="79"/>
      <c r="G11" s="79"/>
      <c r="H11" s="79"/>
      <c r="I11" s="80"/>
    </row>
    <row r="12" spans="2:11" ht="24.9" customHeight="1" x14ac:dyDescent="0.3">
      <c r="B12" s="78"/>
      <c r="C12" s="79"/>
      <c r="D12" s="79"/>
      <c r="E12" s="79"/>
      <c r="F12" s="79"/>
      <c r="G12" s="79"/>
      <c r="H12" s="79"/>
      <c r="I12" s="80"/>
    </row>
    <row r="13" spans="2:11" ht="24.9" customHeight="1" x14ac:dyDescent="0.3">
      <c r="B13" s="78"/>
      <c r="C13" s="79"/>
      <c r="D13" s="79"/>
      <c r="E13" s="79"/>
      <c r="F13" s="79"/>
      <c r="G13" s="79"/>
      <c r="H13" s="79"/>
      <c r="I13" s="80"/>
    </row>
    <row r="14" spans="2:11" ht="24.9" customHeight="1" x14ac:dyDescent="0.3">
      <c r="B14" s="78"/>
      <c r="C14" s="79"/>
      <c r="D14" s="79"/>
      <c r="E14" s="79"/>
      <c r="F14" s="79"/>
      <c r="G14" s="79"/>
      <c r="H14" s="79"/>
      <c r="I14" s="80"/>
    </row>
    <row r="15" spans="2:11" ht="24.9" customHeight="1" x14ac:dyDescent="0.3">
      <c r="B15" s="78"/>
      <c r="C15" s="79"/>
      <c r="D15" s="79"/>
      <c r="E15" s="79"/>
      <c r="F15" s="79"/>
      <c r="G15" s="79"/>
      <c r="H15" s="79"/>
      <c r="I15" s="80"/>
    </row>
    <row r="16" spans="2:11" ht="24.9" customHeight="1" x14ac:dyDescent="0.3">
      <c r="B16" s="78"/>
      <c r="C16" s="79"/>
      <c r="D16" s="79"/>
      <c r="E16" s="79"/>
      <c r="F16" s="79"/>
      <c r="G16" s="79"/>
      <c r="H16" s="79"/>
      <c r="I16" s="80"/>
    </row>
    <row r="17" spans="2:9" ht="24.9" customHeight="1" x14ac:dyDescent="0.3">
      <c r="B17" s="78"/>
      <c r="C17" s="79"/>
      <c r="D17" s="79"/>
      <c r="E17" s="79"/>
      <c r="F17" s="79"/>
      <c r="G17" s="79"/>
      <c r="H17" s="79"/>
      <c r="I17" s="80"/>
    </row>
    <row r="18" spans="2:9" ht="24.9" customHeight="1" x14ac:dyDescent="0.3">
      <c r="B18" s="78"/>
      <c r="C18" s="79"/>
      <c r="D18" s="79"/>
      <c r="E18" s="79"/>
      <c r="F18" s="79"/>
      <c r="G18" s="79"/>
      <c r="H18" s="79"/>
      <c r="I18" s="80"/>
    </row>
    <row r="19" spans="2:9" ht="24.9" customHeight="1" x14ac:dyDescent="0.3">
      <c r="B19" s="78"/>
      <c r="C19" s="79"/>
      <c r="D19" s="79"/>
      <c r="E19" s="79"/>
      <c r="F19" s="79"/>
      <c r="G19" s="79"/>
      <c r="H19" s="79"/>
      <c r="I19" s="80"/>
    </row>
    <row r="20" spans="2:9" ht="24.9" customHeight="1" x14ac:dyDescent="0.3">
      <c r="B20" s="78"/>
      <c r="C20" s="79"/>
      <c r="D20" s="79"/>
      <c r="E20" s="79"/>
      <c r="F20" s="79"/>
      <c r="G20" s="79"/>
      <c r="H20" s="79"/>
      <c r="I20" s="80"/>
    </row>
    <row r="21" spans="2:9" ht="24.9" customHeight="1" x14ac:dyDescent="0.3">
      <c r="B21" s="78"/>
      <c r="C21" s="79"/>
      <c r="D21" s="79"/>
      <c r="E21" s="79"/>
      <c r="F21" s="79"/>
      <c r="G21" s="79"/>
      <c r="H21" s="79"/>
      <c r="I21" s="80"/>
    </row>
    <row r="22" spans="2:9" ht="24.9" customHeight="1" x14ac:dyDescent="0.3">
      <c r="B22" s="78"/>
      <c r="C22" s="79"/>
      <c r="D22" s="79"/>
      <c r="E22" s="79"/>
      <c r="F22" s="79"/>
      <c r="G22" s="79"/>
      <c r="H22" s="79"/>
      <c r="I22" s="80"/>
    </row>
    <row r="23" spans="2:9" ht="24.9" customHeight="1" x14ac:dyDescent="0.3">
      <c r="B23" s="78"/>
      <c r="C23" s="79"/>
      <c r="D23" s="79"/>
      <c r="E23" s="79"/>
      <c r="F23" s="79"/>
      <c r="G23" s="79"/>
      <c r="H23" s="79"/>
      <c r="I23" s="80"/>
    </row>
    <row r="24" spans="2:9" ht="24.9" customHeight="1" x14ac:dyDescent="0.3">
      <c r="B24" s="78"/>
      <c r="C24" s="79"/>
      <c r="D24" s="79"/>
      <c r="E24" s="79"/>
      <c r="F24" s="79"/>
      <c r="G24" s="79"/>
      <c r="H24" s="79"/>
      <c r="I24" s="80"/>
    </row>
    <row r="25" spans="2:9" ht="24.9" customHeight="1" x14ac:dyDescent="0.3">
      <c r="B25" s="78"/>
      <c r="C25" s="79"/>
      <c r="D25" s="79"/>
      <c r="E25" s="79"/>
      <c r="F25" s="79"/>
      <c r="G25" s="79"/>
      <c r="H25" s="79"/>
      <c r="I25" s="80"/>
    </row>
    <row r="26" spans="2:9" ht="24.9" customHeight="1" x14ac:dyDescent="0.3">
      <c r="B26" s="78"/>
      <c r="C26" s="79"/>
      <c r="D26" s="79"/>
      <c r="E26" s="79"/>
      <c r="F26" s="79"/>
      <c r="G26" s="79"/>
      <c r="H26" s="79"/>
      <c r="I26" s="80"/>
    </row>
    <row r="27" spans="2:9" ht="24.9" customHeight="1" x14ac:dyDescent="0.3">
      <c r="B27" s="78"/>
      <c r="C27" s="79"/>
      <c r="D27" s="79"/>
      <c r="E27" s="79"/>
      <c r="F27" s="79"/>
      <c r="G27" s="79"/>
      <c r="H27" s="79"/>
      <c r="I27" s="80"/>
    </row>
    <row r="28" spans="2:9" ht="24.9" customHeight="1" x14ac:dyDescent="0.3">
      <c r="B28" s="78"/>
      <c r="C28" s="79"/>
      <c r="D28" s="79"/>
      <c r="E28" s="79"/>
      <c r="F28" s="79"/>
      <c r="G28" s="79"/>
      <c r="H28" s="79"/>
      <c r="I28" s="80"/>
    </row>
    <row r="29" spans="2:9" ht="24.9" customHeight="1" x14ac:dyDescent="0.3">
      <c r="B29" s="78"/>
      <c r="C29" s="79"/>
      <c r="D29" s="79"/>
      <c r="E29" s="79"/>
      <c r="F29" s="79"/>
      <c r="G29" s="79"/>
      <c r="H29" s="79"/>
      <c r="I29" s="80"/>
    </row>
    <row r="30" spans="2:9" ht="24.9" customHeight="1" x14ac:dyDescent="0.3">
      <c r="B30" s="78"/>
      <c r="C30" s="79"/>
      <c r="D30" s="79"/>
      <c r="E30" s="79"/>
      <c r="F30" s="79"/>
      <c r="G30" s="79"/>
      <c r="H30" s="79"/>
      <c r="I30" s="80"/>
    </row>
    <row r="31" spans="2:9" ht="24.9" customHeight="1" x14ac:dyDescent="0.3">
      <c r="B31" s="78"/>
      <c r="C31" s="79"/>
      <c r="D31" s="79"/>
      <c r="E31" s="79"/>
      <c r="F31" s="79"/>
      <c r="G31" s="79"/>
      <c r="H31" s="79"/>
      <c r="I31" s="80"/>
    </row>
    <row r="32" spans="2:9" ht="24.9" customHeight="1" x14ac:dyDescent="0.3">
      <c r="B32" s="81"/>
      <c r="C32" s="82"/>
      <c r="D32" s="82"/>
      <c r="E32" s="82"/>
      <c r="F32" s="82"/>
      <c r="G32" s="82"/>
      <c r="H32" s="82"/>
      <c r="I32" s="83"/>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691444DB-894D-4B87-8C59-55A10276E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2021-11-23T17:29:01Z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