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1.xml" ContentType="application/vnd.openxmlformats-officedocument.themeOverrid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Q:\ssectorial\Q 2014\CONSUMO ALIMENTARIO\Archivos para web\Aceite mes a mes web\fichas consumo\"/>
    </mc:Choice>
  </mc:AlternateContent>
  <workbookProtection workbookAlgorithmName="SHA-512" workbookHashValue="pTkf9Ypcn9Ab8ie7pdxtryBtC9/ZATRNOSK1sYhuc5cm3FFqvCY55olGUrIC5oPCmp5pSLqgYeyW7AU7gOEs8A==" workbookSaltValue="iqH2lgHl8TYZeVvWvz11pA==" workbookSpinCount="100000" lockStructure="1"/>
  <bookViews>
    <workbookView xWindow="-108" yWindow="-108" windowWidth="19416" windowHeight="10416"/>
  </bookViews>
  <sheets>
    <sheet name="Portada" sheetId="5" r:id="rId1"/>
    <sheet name="Menú principal" sheetId="7" r:id="rId2"/>
    <sheet name="principales variables" sheetId="1" r:id="rId3"/>
    <sheet name="Graficos TOTAL ACEITE" sheetId="2" r:id="rId4"/>
    <sheet name="Canales" sheetId="4" r:id="rId5"/>
    <sheet name="Perfiles" sheetId="9" r:id="rId6"/>
    <sheet name="Conclusiones" sheetId="8" r:id="rId7"/>
  </sheets>
  <externalReferences>
    <externalReference r:id="rId8"/>
  </externalReferences>
  <definedNames>
    <definedName name="_xlnm.Print_Area" localSheetId="4">Canales!$A$1:$I$43</definedName>
    <definedName name="_xlnm.Print_Area" localSheetId="5">Perfiles!$A$1:$I$52</definedName>
    <definedName name="Categorias">[1]MAESTROS!$B$2:$B$21</definedName>
    <definedName name="Segmentos">[1]MAESTROS!$A$2:$A$34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6" i="1" l="1"/>
  <c r="B17" i="1"/>
  <c r="B18" i="1"/>
  <c r="B19" i="1"/>
  <c r="B20" i="1"/>
  <c r="B21" i="1"/>
  <c r="B22" i="1"/>
  <c r="H15" i="1"/>
  <c r="F15" i="1"/>
  <c r="D15" i="1"/>
  <c r="C6" i="1" l="1"/>
  <c r="B3" i="4"/>
  <c r="B3" i="8" l="1"/>
  <c r="B3" i="9"/>
</calcChain>
</file>

<file path=xl/sharedStrings.xml><?xml version="1.0" encoding="utf-8"?>
<sst xmlns="http://schemas.openxmlformats.org/spreadsheetml/2006/main" count="68" uniqueCount="50">
  <si>
    <t>Consumo en el hogar
ACEITE</t>
  </si>
  <si>
    <t>Principales variables</t>
  </si>
  <si>
    <t>Graficos historicos</t>
  </si>
  <si>
    <t>Canales</t>
  </si>
  <si>
    <t>Perfiles</t>
  </si>
  <si>
    <t>Principales Conclusiones</t>
  </si>
  <si>
    <t>Consumo en el Hogar</t>
  </si>
  <si>
    <t>TOTAL ACEITE</t>
  </si>
  <si>
    <t>Principales Variables - TAM ENERO 22</t>
  </si>
  <si>
    <t>% Variación vs. Mismo periodo del año anterior</t>
  </si>
  <si>
    <t>TOTAL ACEITES DE OLIVA 
Domestico</t>
  </si>
  <si>
    <t>A. OLIVA 
Domestico</t>
  </si>
  <si>
    <t>VOLUMEN (Miles l)</t>
  </si>
  <si>
    <t>VALOR (Miles €)</t>
  </si>
  <si>
    <t>CONSUMO x CAPITA (l)</t>
  </si>
  <si>
    <t>GASTO x CAPITA (€)</t>
  </si>
  <si>
    <t>PARTE DE MERCADO VOLUMEN (%)</t>
  </si>
  <si>
    <t>PARTE DE MERCADO VALOR (%)</t>
  </si>
  <si>
    <t>PRECIO MEDIO (€/L)</t>
  </si>
  <si>
    <t>A.O VIRGEN EXTRA 
Domestico</t>
  </si>
  <si>
    <t>A.O VIRGEN 
Domestico</t>
  </si>
  <si>
    <t>ACEITE DE GIRASOL 
Domestico</t>
  </si>
  <si>
    <t>Importancia de los tipos - TAM ENERO 22</t>
  </si>
  <si>
    <t>Valor</t>
  </si>
  <si>
    <t>Volumen</t>
  </si>
  <si>
    <t>A.O VIRGEN</t>
  </si>
  <si>
    <t>A.O VIRGEN EXTRA</t>
  </si>
  <si>
    <t>A. OLIVA</t>
  </si>
  <si>
    <t>ACEITE DE GIRASOL</t>
  </si>
  <si>
    <t>ACEITE DE MAIZ</t>
  </si>
  <si>
    <t>ACEITE DE SOJA</t>
  </si>
  <si>
    <t>ACEITE DE SEMILLA</t>
  </si>
  <si>
    <t>ACEITE DE ORUJO</t>
  </si>
  <si>
    <t>Consumo por persona (litros por persona) - TAM ENERO 22</t>
  </si>
  <si>
    <t>TAM ENERO 21</t>
  </si>
  <si>
    <t>TAM ENERO 22</t>
  </si>
  <si>
    <t>TOTAL ACEITES DE OLIVA</t>
  </si>
  <si>
    <t>A.O VIRGEN+V.EXTRA</t>
  </si>
  <si>
    <t>Evolución Mensual de Total Gasto y Total Compras</t>
  </si>
  <si>
    <t>Evolución Mensual Precio Medio</t>
  </si>
  <si>
    <t xml:space="preserve">Evolución Anual de Total Compras </t>
  </si>
  <si>
    <t>Peso y % evolución en volumen de los canales de distribución - TAM ENERO 22</t>
  </si>
  <si>
    <t>Precio medio (Euros/ litros) de los canales de distribución - TAM ENERO 22</t>
  </si>
  <si>
    <t>Principales Conclusiones de los canales de distribución</t>
  </si>
  <si>
    <t>% Población y Distribución del volumen por perfil sociodemográfico -TAM ENERO 22</t>
  </si>
  <si>
    <t>% Población y Distribución del volumen por Comunidades -TAM ENERO 22</t>
  </si>
  <si>
    <t xml:space="preserve">Principales conclusiones </t>
  </si>
  <si>
    <t xml:space="preserve">
• El volumen consumido de aceite en los hogares españoles cae con respecto a enero de 2021 un 16,2 %. Esta caída es transversal a todos los canales. Los supermercados y autoservicios son el canal que más litros aglutina, el 50,5 % del total aceite, sin embargo, experimenta una caída del 16,2 %. El segundo canal de distribución con más peso es el hipermercado con casi 1 de cada 4 litros consumidos (23,8 %), aunque también cae con respecto al mismo periodo del año anteior, un 15,5 %. La tienda descuento, con el 13,2 % de la distribución del volumen, es la que mayor caída experimenta (18,0 %), frente a la tienda tradicional, que además de ser el canal con menos peso en la distribución del volumen (1,2 %), es la que menor caída experimenta (6,1 %). Por otro lado, el e-commerce y el resto de canales, con el 3,5 % y el 11,3 % de los litros, caen un 15,3 % y un 16,4 % respectivamente.
• A cierre del año móvil enero de 2022 el precio medio del aceite en España se sitúa en 2,77€/litro y experimenta un crecimiento del 17,7 %, esto equivale a 0,4 €/litro más. Este incremento en el precio es transversal a todos los canales, destacando la tienda descuento, que pese a cerrar con el precio más bajo del mercado, de 2,47 €/litro, experimenta el crecimiento más fuerte, del 22,7 %. Todo lo contrario, ocurre en la tienda tradicional, que pese a haber experimentado el crecimiento en el precio más leve, del 6,4 %, se posiciona con el precio más alto del mercado, de 3,6 €/litro. El hipermercado y el supermercado y autoservicio experimentan un crecimiento por encima del mercado, de 19,4 % y 18,1 % y cierran a 3,10 y 2,65 €/litro respectivamente.  Por su parte, el e-commerce y el resto de las canales, cierran a 3,08 y 2,92 €/litro con crecimiento en el precio de 15,1 % y 8,9 % respectivamente.
                                                                                                                                                                                                                                                                  </t>
  </si>
  <si>
    <t xml:space="preserve"> • El volumen de aceite consumido en los hogares cae con respecto aal año móvil enero de 2021 un 16,2 %. También cae en valor, pero lo hace de una forma más moderada (1,4 %), como consecuencia del aumento del precio medio, un 17,7 %, que cierra en el año móvil enero de 2022 a 2,77 €/litro. El 1,95 % del presupuesto para alimentación y bebidas en el hogar de los hogares españoles, ha sido destinado durante este periodo a la compra de aceite. Esto equivale a un gasto por persona anual de 31,19 €, cantidad un 1,5 % inferior a la invertida en el periodo anterior. Son 11,24 litros los que corresponden al consumo medio por persona y año, cantidad que también varió en negativo, un 16,3 %, el equivalente a consumir 2,19 litros menos por persona y periodo de análisis. 
El perfil del hogar consumidor del sector oleicola está formado por parejas con hijos mayores, así como medianos, parejas adultas sin hijos y retirados. Concretamente son hogares más bien numerosos con 3 o más de 3 personas por hogares cuyo responsable de las compras tiene más de 50 años, su clase socioeconómica se corresponde con clase alta y media alta.
Las poblaciones de menos de 2.000 habitantes son tambien las grandes consumidoras. Las CCAA como Galicia, Illes Balears, Castilla León, así como Cantabria y País Vasco son las más intensivas en consumo, debido a que su proporción de volumen supera su porcentaje de población. 
• Los retirados son los que mayor consumo per cápita realizan, siendo de 20,45 litros/persona/año, por encima de la media nacional, de 11,24 litros/persona/año. Esto supone que en promedio cada retirado consume 9,21 litros más por persona y periodo de estudio. 
Junto a estos, encontramos parejas adultas sin hijos y adultos independientes, con un consumo per cápita también por encima de la media nacional (15,37 y 15,57 litros por persona respectivamente). Los hogares formados por parejas con hijos pequeños son quienes menor consumo per cápita realizan de la categoría (5,77 litros/persona/año) lo que supone 3,82 litros ingeridos menos que la media nacional por persona al año.
El tipo de aceite que más litros concentra respecto del total son los aceites de oliva, representa el 67,1 % del volumen consumido. El aceite de girasol es el segundo tipo de aceite que más litros concentra, el 29,1 % del volumen. Y, en tercer lugar, el aceite de semillas con una cuota del 2,7 % de los litros.
• El aceite de oliva reduce su volumen con respecto a 2021 en un 17,4 %, cae incluso por encima del mercado. El valor, cae de forma más moderada, un 2,5 % como consecuencia del aumento de su precio medio, de un 18,0 %, que cierra en enero de 2022 a 2,97 €/litro. 
El consumo per cápita ha sido de 3,89 litros por individuo durante el año, un 18,9 % menos que en enero de 2021, lo equivalente a 0,827 litros menos por persona. Lo que se traduce en un gasto por persona de 11,54 €, 2,7 % menos que en el mismo periodo del año anterior. El perfil del consumidor del aceite de oliva son los retirados, que realizan la mayor ingesta por persona, de 7,57 litros. El tipo de hogar consumidor está formado por parejas con hijos mayores, pues son los hogares que más litros consumen con respecto a lo que representan de peso en la población.
• El volumen consumido de aceite de oliva virgen extra también cae un 18,1 %, por encima de la caída del mercado (16,2 %). Su valor cae con menos intensidad, un 6,5 %, algo que viene de la mano del crecimiento de su precio medio, a 3,99 € el litro, el precio más alto del mercado, y, además, un 14, % superior al del mismo periodo del año anterior. Así, el aceite de oliva virgen extra representa el 26,0 % del volumen y su participación es del 37,5 % en valor (tipología con mayor concentración del gasto invertido), debido a que es el aceite con el precio más alto de la categoría, tal como dijimos anteriormente (44,0 % superior). Se consume 2,93 litros de aceite de oliva virgen extra por persona, un 18,3 % menos que en el periodo anterior. Sin embargo, el gasto invertido, es de 11,69 € por persona, y la caída es mucho menor, de un 6,6 %. El perfil del consumidor intensivo de aceite de oliva virgen extra es ligeramente diferente al de la categoría, pues son especialmente intensivos los hogares de clase alta y media alta, sin niños y de más de 65 años, y son hogares pequeños formados por dos personas. 
• El aceite de girasol representa el 29,1 % del volumen de aceite y en valor su participación es de un 14,8 %. El valor es inferior, debido a que el precio medio del aceite de girasol se sitúa por debajo del precio medio del mercado, cerrando en el año móvil enero de 2022 a 1,41 €/litro, y aunque un 31,5 % superior al periodo anterior, todavía es un 1,37 €/litro por debajo del mercado.
Si bien la caída del volumen consumido de este tipo de aceite es superior a la caída del sector oleicola (de un 18,7 %), aunque el gasto invertido en esta tipología haya aumentado un 6,9 %, gracias al 31,5 % de crecimiento en su precio medio. 
El consumo per cápita ha sido de 3,27 litros por persona y periodo de estudio, con una caída del 18,9 %, lo equivalente a 0,76 litros menos por persona. Por el contrario, y también como consecuencia del aumento en su precio medio, el gasto invertido por persona incrementa un 6,7 %, cerrando a 4,61 € por persona. El perfil de consumidor intensivo de aceite de girasol, es algo distinto al de la categoría, son hogares de clase socioeconómica baja, con niños, no activa, con niños, mas bien numerosos, con más de 3 miembros por hogar y cuyo responsables de las compras supera los 50 años. 
</t>
  </si>
  <si>
    <t xml:space="preserve">• El perfil del hogar consumidor del sector oleicola está formado por parejas con hijos mayores, así como medianos, parejas adultas sin hijos y retirados. Concretamente son hogares más bien numerosos con 3 o más de 3 personas por hogares cuyo responsable de las compras tiene más de 50 años, su clase socioeconómica se corresponde con clase alta y media alta.
Las poblaciones de menos de 2.000 habitantes son tambien las grandes consumidoras. Las CCAA como Galicia, Illes Balears, Castilla León, así como Cantabria y País Vasco son las más intensivas en consumo, debido a que su proporción de volumen supera su porcentaje de población. 
• Los retirados son los que mayor consumo per cápita realizan, siendo de 20,45 litros/persona/año, por encima de la media nacional, que se sitúa en los 11,24 litros/persona/año. Esto supone que en promedio cada retirado consume 9,21 litros más por persona y periodo de estudio. Junto a estos, encontramos parejas adultas sin hijos y adultos independientes, con un consumo per cápita también por encima de la media nacional (15,37 y 15,57 litros por persona respectivamente). Los hogares formados por parejas con hijos pequeños son quienes menor consumo per cápita realizan de la categoría (5,77 litros/persona/año) lo que supone 3,82 litros ingeridos menos que la media nacional por persona al año.
</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</si>
</sst>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 _€_-;\-* #,##0.00\ _€_-;_-* &quot;-&quot;??\ _€_-;_-@_-"/>
    <numFmt numFmtId="164" formatCode="_-* #,##0.0\ _€_-;\-* #,##0.0\ _€_-;_-* &quot;-&quot;?\ _€_-;_-@_-"/>
    <numFmt numFmtId="165" formatCode="0.0%"/>
    <numFmt numFmtId="166" formatCode="0.0"/>
    <numFmt numFmtId="167" formatCode="0.0\ %"/>
  </numFmts>
  <fonts count="34" x14ac:knownFonts="1">
    <font>
      <sz val="11"/>
      <color theme="1"/>
      <name val="Calibri"/>
      <family val="2"/>
      <scheme val="minor"/>
    </font>
    <font>
      <sz val="11"/>
      <color theme="1"/>
      <name val="Calibri"/>
      <family val="2"/>
      <scheme val="minor"/>
    </font>
    <font>
      <sz val="26"/>
      <color indexed="8"/>
      <name val="Calibri"/>
      <family val="2"/>
      <scheme val="minor"/>
    </font>
    <font>
      <b/>
      <sz val="18"/>
      <color theme="1"/>
      <name val="Calibri"/>
      <family val="2"/>
      <scheme val="minor"/>
    </font>
    <font>
      <sz val="11"/>
      <color theme="1" tint="0.499984740745262"/>
      <name val="Calibri"/>
      <family val="2"/>
      <scheme val="minor"/>
    </font>
    <font>
      <b/>
      <sz val="11"/>
      <color rgb="FF997300"/>
      <name val="Calibri"/>
      <family val="2"/>
      <scheme val="minor"/>
    </font>
    <font>
      <sz val="11"/>
      <name val="Calibri"/>
      <family val="2"/>
      <scheme val="minor"/>
    </font>
    <font>
      <sz val="10"/>
      <name val="Verdana"/>
      <family val="2"/>
    </font>
    <font>
      <b/>
      <sz val="14"/>
      <color theme="1"/>
      <name val="Calibri"/>
      <family val="2"/>
      <scheme val="minor"/>
    </font>
    <font>
      <u/>
      <sz val="11"/>
      <color theme="10"/>
      <name val="Calibri"/>
      <family val="2"/>
      <scheme val="minor"/>
    </font>
    <font>
      <sz val="11"/>
      <color theme="1"/>
      <name val="Arial"/>
      <family val="2"/>
    </font>
    <font>
      <u/>
      <sz val="11"/>
      <color theme="10"/>
      <name val="Arial"/>
      <family val="2"/>
    </font>
    <font>
      <b/>
      <i/>
      <sz val="11"/>
      <color rgb="FF92AE29"/>
      <name val="Arial"/>
      <family val="2"/>
    </font>
    <font>
      <b/>
      <sz val="24"/>
      <color theme="1"/>
      <name val="Cambria"/>
      <family val="1"/>
    </font>
    <font>
      <sz val="24"/>
      <color theme="1"/>
      <name val="Cambria"/>
      <family val="1"/>
    </font>
    <font>
      <b/>
      <sz val="14"/>
      <color theme="1"/>
      <name val="Calibri"/>
      <family val="2"/>
    </font>
    <font>
      <sz val="16"/>
      <color theme="1"/>
      <name val="Calibri"/>
      <family val="2"/>
      <scheme val="minor"/>
    </font>
    <font>
      <sz val="16"/>
      <color theme="0" tint="-0.499984740745262"/>
      <name val="Calibri"/>
      <family val="2"/>
      <scheme val="minor"/>
    </font>
    <font>
      <b/>
      <sz val="18"/>
      <name val="Calibri"/>
      <family val="2"/>
      <scheme val="minor"/>
    </font>
    <font>
      <b/>
      <sz val="16"/>
      <color theme="1"/>
      <name val="Calibri"/>
      <family val="2"/>
      <scheme val="minor"/>
    </font>
    <font>
      <sz val="24"/>
      <color indexed="8"/>
      <name val="Calibri"/>
      <family val="2"/>
      <scheme val="minor"/>
    </font>
    <font>
      <sz val="10"/>
      <color theme="1"/>
      <name val="Calibri"/>
      <family val="2"/>
      <scheme val="minor"/>
    </font>
    <font>
      <b/>
      <sz val="10"/>
      <color theme="1"/>
      <name val="Calibri"/>
      <family val="2"/>
      <scheme val="minor"/>
    </font>
    <font>
      <sz val="10"/>
      <name val="Calibri"/>
      <family val="2"/>
      <scheme val="minor"/>
    </font>
    <font>
      <b/>
      <sz val="10"/>
      <color rgb="FFED7D31"/>
      <name val="Calibri"/>
      <family val="2"/>
      <scheme val="minor"/>
    </font>
    <font>
      <sz val="10"/>
      <color rgb="FF006600"/>
      <name val="Verdana"/>
      <family val="2"/>
    </font>
    <font>
      <b/>
      <sz val="10"/>
      <color rgb="FFFFC000"/>
      <name val="Calibri"/>
      <family val="2"/>
      <scheme val="minor"/>
    </font>
    <font>
      <b/>
      <sz val="10"/>
      <color rgb="FF70AD47"/>
      <name val="Calibri"/>
      <family val="2"/>
      <scheme val="minor"/>
    </font>
    <font>
      <b/>
      <sz val="10"/>
      <color rgb="FF9E480E"/>
      <name val="Calibri"/>
      <family val="2"/>
      <scheme val="minor"/>
    </font>
    <font>
      <b/>
      <sz val="10"/>
      <color theme="9" tint="0.39997558519241921"/>
      <name val="Calibri"/>
      <family val="2"/>
      <scheme val="minor"/>
    </font>
    <font>
      <b/>
      <sz val="10"/>
      <color theme="7" tint="0.39997558519241921"/>
      <name val="Calibri"/>
      <family val="2"/>
      <scheme val="minor"/>
    </font>
    <font>
      <b/>
      <sz val="10"/>
      <color theme="5" tint="0.39997558519241921"/>
      <name val="Calibri"/>
      <family val="2"/>
      <scheme val="minor"/>
    </font>
    <font>
      <b/>
      <sz val="10"/>
      <color theme="7" tint="-0.249977111117893"/>
      <name val="Calibri"/>
      <family val="2"/>
      <scheme val="minor"/>
    </font>
    <font>
      <sz val="11"/>
      <color theme="1"/>
      <name val="Calibri"/>
      <family val="2"/>
    </font>
  </fonts>
  <fills count="3">
    <fill>
      <patternFill patternType="none"/>
    </fill>
    <fill>
      <patternFill patternType="gray125"/>
    </fill>
    <fill>
      <gradientFill degree="90">
        <stop position="0">
          <color theme="0"/>
        </stop>
        <stop position="0.5">
          <color theme="0" tint="-0.34900967436750391"/>
        </stop>
        <stop position="1">
          <color theme="0"/>
        </stop>
      </gradientFill>
    </fill>
  </fills>
  <borders count="32">
    <border>
      <left/>
      <right/>
      <top/>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ck">
        <color theme="6" tint="-0.24994659260841701"/>
      </right>
      <top style="thick">
        <color theme="6" tint="-0.24994659260841701"/>
      </top>
      <bottom style="thick">
        <color theme="6" tint="-0.24994659260841701"/>
      </bottom>
      <diagonal/>
    </border>
    <border>
      <left/>
      <right/>
      <top/>
      <bottom style="double">
        <color theme="0" tint="-0.499984740745262"/>
      </bottom>
      <diagonal/>
    </border>
    <border>
      <left/>
      <right/>
      <top style="hair">
        <color theme="0" tint="-0.499984740745262"/>
      </top>
      <bottom style="hair">
        <color theme="0"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thin">
        <color theme="1" tint="0.499984740745262"/>
      </bottom>
      <diagonal/>
    </border>
    <border>
      <left style="hair">
        <color theme="1" tint="0.499984740745262"/>
      </left>
      <right style="thin">
        <color theme="1" tint="0.499984740745262"/>
      </right>
      <top style="hair">
        <color theme="1" tint="0.499984740745262"/>
      </top>
      <bottom style="thin">
        <color theme="1" tint="0.499984740745262"/>
      </bottom>
      <diagonal/>
    </border>
    <border>
      <left style="double">
        <color theme="6" tint="-0.499984740745262"/>
      </left>
      <right/>
      <top style="double">
        <color theme="6" tint="-0.499984740745262"/>
      </top>
      <bottom style="double">
        <color theme="6" tint="-0.499984740745262"/>
      </bottom>
      <diagonal/>
    </border>
    <border>
      <left/>
      <right/>
      <top style="double">
        <color theme="6" tint="-0.499984740745262"/>
      </top>
      <bottom style="double">
        <color theme="6" tint="-0.499984740745262"/>
      </bottom>
      <diagonal/>
    </border>
    <border>
      <left/>
      <right style="double">
        <color theme="6" tint="-0.499984740745262"/>
      </right>
      <top style="double">
        <color theme="6" tint="-0.499984740745262"/>
      </top>
      <bottom style="double">
        <color theme="6" tint="-0.499984740745262"/>
      </bottom>
      <diagonal/>
    </border>
    <border>
      <left style="medium">
        <color theme="0" tint="-0.499984740745262"/>
      </left>
      <right style="hair">
        <color theme="0" tint="-0.499984740745262"/>
      </right>
      <top style="medium">
        <color theme="0" tint="-0.499984740745262"/>
      </top>
      <bottom style="hair">
        <color theme="0" tint="-0.499984740745262"/>
      </bottom>
      <diagonal/>
    </border>
    <border>
      <left style="hair">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medium">
        <color theme="0" tint="-0.499984740745262"/>
      </right>
      <top style="thin">
        <color theme="0" tint="-0.499984740745262"/>
      </top>
      <bottom style="hair">
        <color theme="0" tint="-0.499984740745262"/>
      </bottom>
      <diagonal/>
    </border>
    <border>
      <left style="medium">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medium">
        <color theme="0" tint="-0.499984740745262"/>
      </right>
      <top style="hair">
        <color theme="0" tint="-0.499984740745262"/>
      </top>
      <bottom style="hair">
        <color theme="0" tint="-0.499984740745262"/>
      </bottom>
      <diagonal/>
    </border>
    <border>
      <left style="medium">
        <color theme="0" tint="-0.499984740745262"/>
      </left>
      <right style="hair">
        <color theme="0" tint="-0.499984740745262"/>
      </right>
      <top style="hair">
        <color theme="0" tint="-0.499984740745262"/>
      </top>
      <bottom style="medium">
        <color theme="0" tint="-0.499984740745262"/>
      </bottom>
      <diagonal/>
    </border>
    <border>
      <left style="hair">
        <color theme="0" tint="-0.499984740745262"/>
      </left>
      <right style="medium">
        <color theme="0" tint="-0.499984740745262"/>
      </right>
      <top style="hair">
        <color theme="0" tint="-0.499984740745262"/>
      </top>
      <bottom style="medium">
        <color theme="0" tint="-0.499984740745262"/>
      </bottom>
      <diagonal/>
    </border>
    <border>
      <left/>
      <right/>
      <top/>
      <bottom style="hair">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6">
    <xf numFmtId="0" fontId="0" fillId="0" borderId="0"/>
    <xf numFmtId="43" fontId="1" fillId="0" borderId="0" applyFont="0" applyFill="0" applyBorder="0" applyAlignment="0" applyProtection="0"/>
    <xf numFmtId="9" fontId="1" fillId="0" borderId="0" applyFont="0" applyFill="0" applyBorder="0" applyAlignment="0" applyProtection="0"/>
    <xf numFmtId="0" fontId="9" fillId="0" borderId="0" applyNumberFormat="0" applyFill="0" applyBorder="0" applyAlignment="0" applyProtection="0"/>
    <xf numFmtId="0" fontId="10" fillId="0" borderId="0"/>
    <xf numFmtId="0" fontId="11" fillId="0" borderId="0" applyNumberFormat="0" applyFill="0" applyBorder="0" applyAlignment="0" applyProtection="0"/>
  </cellStyleXfs>
  <cellXfs count="91">
    <xf numFmtId="0" fontId="0" fillId="0" borderId="0" xfId="0"/>
    <xf numFmtId="164" fontId="0" fillId="0" borderId="0" xfId="0" applyNumberFormat="1"/>
    <xf numFmtId="0" fontId="2" fillId="0" borderId="0" xfId="0" applyFont="1" applyAlignment="1">
      <alignment vertical="center" wrapText="1"/>
    </xf>
    <xf numFmtId="0" fontId="0" fillId="0" borderId="4" xfId="0" applyBorder="1"/>
    <xf numFmtId="0" fontId="4" fillId="0" borderId="0" xfId="0" applyFont="1"/>
    <xf numFmtId="43" fontId="0" fillId="0" borderId="0" xfId="1" applyFont="1"/>
    <xf numFmtId="0" fontId="6" fillId="0" borderId="0" xfId="0" applyFont="1"/>
    <xf numFmtId="0" fontId="6" fillId="0" borderId="0" xfId="0" applyFont="1" applyAlignment="1">
      <alignment vertical="center"/>
    </xf>
    <xf numFmtId="0" fontId="5" fillId="0" borderId="0" xfId="0" applyFont="1" applyAlignment="1">
      <alignment vertical="center"/>
    </xf>
    <xf numFmtId="165" fontId="0" fillId="0" borderId="0" xfId="2" applyNumberFormat="1" applyFont="1" applyBorder="1" applyAlignment="1">
      <alignment horizontal="center" vertical="center"/>
    </xf>
    <xf numFmtId="0" fontId="8" fillId="0" borderId="4" xfId="0" applyFont="1" applyBorder="1"/>
    <xf numFmtId="166" fontId="0" fillId="0" borderId="0" xfId="0" applyNumberFormat="1" applyAlignment="1">
      <alignment horizontal="center" vertical="center"/>
    </xf>
    <xf numFmtId="0" fontId="10" fillId="0" borderId="0" xfId="4"/>
    <xf numFmtId="0" fontId="12" fillId="0" borderId="0" xfId="5" applyFont="1" applyAlignment="1"/>
    <xf numFmtId="0" fontId="13" fillId="0" borderId="0" xfId="4" applyFont="1" applyAlignment="1">
      <alignment vertical="center" wrapText="1"/>
    </xf>
    <xf numFmtId="0" fontId="14" fillId="0" borderId="0" xfId="4" applyFont="1"/>
    <xf numFmtId="0" fontId="16" fillId="0" borderId="0" xfId="4" applyFont="1"/>
    <xf numFmtId="0" fontId="17" fillId="0" borderId="0" xfId="4" applyFont="1" applyAlignment="1">
      <alignment vertical="center"/>
    </xf>
    <xf numFmtId="0" fontId="16" fillId="0" borderId="0" xfId="4" applyFont="1" applyAlignment="1">
      <alignment vertical="center"/>
    </xf>
    <xf numFmtId="43" fontId="7" fillId="0" borderId="15" xfId="1" applyFont="1" applyBorder="1" applyAlignment="1">
      <alignment horizontal="center" vertical="center" wrapText="1" readingOrder="1"/>
    </xf>
    <xf numFmtId="0" fontId="6" fillId="0" borderId="16" xfId="0" applyFont="1" applyBorder="1" applyAlignment="1">
      <alignment horizontal="center" vertical="center" wrapText="1"/>
    </xf>
    <xf numFmtId="43" fontId="7" fillId="0" borderId="17" xfId="1" applyFont="1" applyBorder="1" applyAlignment="1">
      <alignment horizontal="center" vertical="center" wrapText="1" readingOrder="1"/>
    </xf>
    <xf numFmtId="43" fontId="7" fillId="0" borderId="19" xfId="1" applyFont="1" applyBorder="1" applyAlignment="1">
      <alignment horizontal="center" vertical="center" wrapText="1" readingOrder="1"/>
    </xf>
    <xf numFmtId="2" fontId="7" fillId="0" borderId="20" xfId="0" applyNumberFormat="1" applyFont="1" applyBorder="1" applyAlignment="1">
      <alignment horizontal="right" vertical="center" wrapText="1" readingOrder="1"/>
    </xf>
    <xf numFmtId="43" fontId="7" fillId="0" borderId="21" xfId="1" applyFont="1" applyBorder="1" applyAlignment="1">
      <alignment horizontal="center" vertical="center" wrapText="1" readingOrder="1"/>
    </xf>
    <xf numFmtId="0" fontId="21" fillId="0" borderId="0" xfId="0" applyFont="1"/>
    <xf numFmtId="43" fontId="22" fillId="0" borderId="0" xfId="1" applyFont="1" applyBorder="1" applyAlignment="1">
      <alignment vertical="center"/>
    </xf>
    <xf numFmtId="2" fontId="22" fillId="0" borderId="8" xfId="1" applyNumberFormat="1" applyFont="1" applyBorder="1" applyAlignment="1">
      <alignment horizontal="center" vertical="center"/>
    </xf>
    <xf numFmtId="2" fontId="22" fillId="0" borderId="9" xfId="1" applyNumberFormat="1" applyFont="1" applyBorder="1" applyAlignment="1">
      <alignment horizontal="center" vertical="center"/>
    </xf>
    <xf numFmtId="43" fontId="21" fillId="0" borderId="0" xfId="1" applyFont="1" applyBorder="1" applyAlignment="1">
      <alignment horizontal="left" vertical="center" indent="4"/>
    </xf>
    <xf numFmtId="2" fontId="21" fillId="0" borderId="8" xfId="1" applyNumberFormat="1" applyFont="1" applyBorder="1" applyAlignment="1">
      <alignment horizontal="center" vertical="center"/>
    </xf>
    <xf numFmtId="2" fontId="21" fillId="0" borderId="9" xfId="1" applyNumberFormat="1" applyFont="1" applyBorder="1" applyAlignment="1">
      <alignment horizontal="center" vertical="center"/>
    </xf>
    <xf numFmtId="43" fontId="21" fillId="0" borderId="0" xfId="1" applyFont="1" applyBorder="1" applyAlignment="1">
      <alignment horizontal="left" vertical="center" indent="7"/>
    </xf>
    <xf numFmtId="43" fontId="21" fillId="0" borderId="0" xfId="1" applyFont="1" applyBorder="1" applyAlignment="1">
      <alignment horizontal="left" vertical="center" indent="10"/>
    </xf>
    <xf numFmtId="2" fontId="21" fillId="0" borderId="10" xfId="1" applyNumberFormat="1" applyFont="1" applyBorder="1" applyAlignment="1">
      <alignment horizontal="center" vertical="center"/>
    </xf>
    <xf numFmtId="2" fontId="21" fillId="0" borderId="11" xfId="1" applyNumberFormat="1" applyFont="1" applyBorder="1" applyAlignment="1">
      <alignment horizontal="center" vertical="center"/>
    </xf>
    <xf numFmtId="0" fontId="21" fillId="0" borderId="23" xfId="0" applyFont="1" applyBorder="1"/>
    <xf numFmtId="0" fontId="23" fillId="0" borderId="23" xfId="0" applyFont="1" applyBorder="1" applyAlignment="1">
      <alignment horizontal="center" vertical="center"/>
    </xf>
    <xf numFmtId="0" fontId="24" fillId="0" borderId="5" xfId="0" applyFont="1" applyBorder="1" applyAlignment="1">
      <alignment vertical="center"/>
    </xf>
    <xf numFmtId="0" fontId="21" fillId="0" borderId="5" xfId="0" applyFont="1" applyBorder="1"/>
    <xf numFmtId="0" fontId="26" fillId="0" borderId="5" xfId="0" applyFont="1" applyBorder="1" applyAlignment="1">
      <alignment vertical="center"/>
    </xf>
    <xf numFmtId="0" fontId="27" fillId="0" borderId="5" xfId="0" applyFont="1" applyBorder="1" applyAlignment="1">
      <alignment vertical="center"/>
    </xf>
    <xf numFmtId="0" fontId="28" fillId="0" borderId="5" xfId="0" applyFont="1" applyBorder="1" applyAlignment="1">
      <alignment vertical="center"/>
    </xf>
    <xf numFmtId="0" fontId="29" fillId="0" borderId="5" xfId="0" applyFont="1" applyBorder="1" applyAlignment="1">
      <alignment vertical="center"/>
    </xf>
    <xf numFmtId="0" fontId="30" fillId="0" borderId="5" xfId="0" applyFont="1" applyBorder="1" applyAlignment="1">
      <alignment vertical="center"/>
    </xf>
    <xf numFmtId="0" fontId="31" fillId="0" borderId="5" xfId="0" applyFont="1" applyBorder="1" applyAlignment="1">
      <alignment vertical="center"/>
    </xf>
    <xf numFmtId="0" fontId="32" fillId="0" borderId="5" xfId="0" applyFont="1" applyBorder="1" applyAlignment="1">
      <alignment vertical="center"/>
    </xf>
    <xf numFmtId="0" fontId="18" fillId="2" borderId="12" xfId="4" applyFont="1" applyFill="1" applyBorder="1" applyAlignment="1">
      <alignment horizontal="left" vertical="center"/>
    </xf>
    <xf numFmtId="0" fontId="18" fillId="2" borderId="13" xfId="3" applyFont="1" applyFill="1" applyBorder="1" applyAlignment="1">
      <alignment vertical="center"/>
    </xf>
    <xf numFmtId="0" fontId="18" fillId="2" borderId="14" xfId="0" applyFont="1" applyFill="1" applyBorder="1" applyAlignment="1">
      <alignment vertical="center"/>
    </xf>
    <xf numFmtId="0" fontId="18" fillId="2" borderId="13" xfId="3" applyFont="1" applyFill="1" applyBorder="1" applyAlignment="1">
      <alignment horizontal="left" vertical="center"/>
    </xf>
    <xf numFmtId="0" fontId="18" fillId="2" borderId="14" xfId="0" applyFont="1" applyFill="1" applyBorder="1" applyAlignment="1">
      <alignment horizontal="left" vertical="center"/>
    </xf>
    <xf numFmtId="0" fontId="18" fillId="2" borderId="14" xfId="5" applyFont="1" applyFill="1" applyBorder="1" applyAlignment="1">
      <alignment horizontal="left" vertical="center"/>
    </xf>
    <xf numFmtId="0" fontId="21" fillId="0" borderId="6" xfId="0" applyFont="1" applyBorder="1" applyAlignment="1">
      <alignment horizontal="center" vertical="center" wrapText="1"/>
    </xf>
    <xf numFmtId="0" fontId="21" fillId="0" borderId="7" xfId="0" applyFont="1" applyBorder="1" applyAlignment="1">
      <alignment horizontal="center" vertical="center" wrapText="1"/>
    </xf>
    <xf numFmtId="0" fontId="22" fillId="0" borderId="23" xfId="0" applyFont="1" applyBorder="1"/>
    <xf numFmtId="167" fontId="7" fillId="0" borderId="18" xfId="0" applyNumberFormat="1" applyFont="1" applyBorder="1" applyAlignment="1">
      <alignment horizontal="right" vertical="center" wrapText="1" readingOrder="1"/>
    </xf>
    <xf numFmtId="167" fontId="7" fillId="0" borderId="20" xfId="0" applyNumberFormat="1" applyFont="1" applyBorder="1" applyAlignment="1">
      <alignment horizontal="right" vertical="center" wrapText="1" readingOrder="1"/>
    </xf>
    <xf numFmtId="167" fontId="7" fillId="0" borderId="22" xfId="0" applyNumberFormat="1" applyFont="1" applyBorder="1" applyAlignment="1">
      <alignment horizontal="right" vertical="center" wrapText="1" readingOrder="1"/>
    </xf>
    <xf numFmtId="167" fontId="25" fillId="0" borderId="5" xfId="2" applyNumberFormat="1" applyFont="1" applyFill="1" applyBorder="1" applyAlignment="1">
      <alignment horizontal="center" vertical="center"/>
    </xf>
    <xf numFmtId="167" fontId="25" fillId="0" borderId="5" xfId="2" applyNumberFormat="1" applyFont="1" applyBorder="1" applyAlignment="1">
      <alignment horizontal="center" vertical="center"/>
    </xf>
    <xf numFmtId="167" fontId="21" fillId="0" borderId="5" xfId="2" applyNumberFormat="1" applyFont="1" applyBorder="1" applyAlignment="1">
      <alignment horizontal="center" vertical="center"/>
    </xf>
    <xf numFmtId="0" fontId="13" fillId="0" borderId="0" xfId="4" applyFont="1" applyAlignment="1">
      <alignment horizontal="center" vertical="center" wrapText="1"/>
    </xf>
    <xf numFmtId="0" fontId="15" fillId="0" borderId="0" xfId="4" applyFont="1" applyAlignment="1">
      <alignment horizontal="center" vertical="center"/>
    </xf>
    <xf numFmtId="0" fontId="0" fillId="0" borderId="0" xfId="0" applyAlignment="1">
      <alignment horizontal="center"/>
    </xf>
    <xf numFmtId="0" fontId="20" fillId="0" borderId="0" xfId="0" applyFont="1" applyAlignment="1">
      <alignment horizontal="center" vertical="center" wrapText="1"/>
    </xf>
    <xf numFmtId="0" fontId="19" fillId="0" borderId="1" xfId="0" applyFont="1" applyBorder="1" applyAlignment="1">
      <alignment horizontal="center" vertical="center"/>
    </xf>
    <xf numFmtId="0" fontId="19" fillId="0" borderId="2" xfId="0" applyFont="1" applyBorder="1" applyAlignment="1">
      <alignment horizontal="center" vertical="center"/>
    </xf>
    <xf numFmtId="0" fontId="19" fillId="0" borderId="3" xfId="0" applyFont="1" applyBorder="1" applyAlignment="1">
      <alignment horizontal="center" vertical="center"/>
    </xf>
    <xf numFmtId="0" fontId="2" fillId="0" borderId="0" xfId="0" applyFont="1" applyAlignment="1">
      <alignment horizontal="center" vertical="center" wrapText="1"/>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0" fillId="0" borderId="24" xfId="0" applyBorder="1" applyAlignment="1">
      <alignment horizontal="left" vertical="center" wrapText="1"/>
    </xf>
    <xf numFmtId="0" fontId="0" fillId="0" borderId="25" xfId="0" applyBorder="1" applyAlignment="1">
      <alignment horizontal="left" vertical="center" wrapText="1"/>
    </xf>
    <xf numFmtId="0" fontId="0" fillId="0" borderId="26" xfId="0" applyBorder="1" applyAlignment="1">
      <alignment horizontal="left" vertical="center" wrapText="1"/>
    </xf>
    <xf numFmtId="0" fontId="0" fillId="0" borderId="27" xfId="0" applyBorder="1" applyAlignment="1">
      <alignment horizontal="left" vertical="center" wrapText="1"/>
    </xf>
    <xf numFmtId="0" fontId="0" fillId="0" borderId="0" xfId="0" applyAlignment="1">
      <alignment horizontal="left" vertical="center" wrapText="1"/>
    </xf>
    <xf numFmtId="0" fontId="0" fillId="0" borderId="28" xfId="0" applyBorder="1" applyAlignment="1">
      <alignment horizontal="left" vertical="center" wrapText="1"/>
    </xf>
    <xf numFmtId="0" fontId="0" fillId="0" borderId="29" xfId="0" applyBorder="1" applyAlignment="1">
      <alignment horizontal="left" vertical="center" wrapText="1"/>
    </xf>
    <xf numFmtId="0" fontId="0" fillId="0" borderId="30" xfId="0" applyBorder="1" applyAlignment="1">
      <alignment horizontal="left" vertical="center" wrapText="1"/>
    </xf>
    <xf numFmtId="0" fontId="0" fillId="0" borderId="31" xfId="0" applyBorder="1" applyAlignment="1">
      <alignment horizontal="left" vertical="center" wrapText="1"/>
    </xf>
    <xf numFmtId="0" fontId="0" fillId="0" borderId="25" xfId="0" applyBorder="1" applyAlignment="1">
      <alignment horizontal="left" vertical="center"/>
    </xf>
    <xf numFmtId="0" fontId="0" fillId="0" borderId="26" xfId="0" applyBorder="1" applyAlignment="1">
      <alignment horizontal="left" vertical="center"/>
    </xf>
    <xf numFmtId="0" fontId="0" fillId="0" borderId="27" xfId="0" applyBorder="1" applyAlignment="1">
      <alignment horizontal="left" vertical="center"/>
    </xf>
    <xf numFmtId="0" fontId="0" fillId="0" borderId="0" xfId="0" applyAlignment="1">
      <alignment horizontal="left" vertical="center"/>
    </xf>
    <xf numFmtId="0" fontId="0" fillId="0" borderId="28" xfId="0" applyBorder="1" applyAlignment="1">
      <alignment horizontal="left" vertical="center"/>
    </xf>
    <xf numFmtId="0" fontId="0" fillId="0" borderId="29" xfId="0" applyBorder="1" applyAlignment="1">
      <alignment horizontal="left" vertical="center"/>
    </xf>
    <xf numFmtId="0" fontId="0" fillId="0" borderId="30" xfId="0" applyBorder="1" applyAlignment="1">
      <alignment horizontal="left" vertical="center"/>
    </xf>
    <xf numFmtId="0" fontId="0" fillId="0" borderId="31" xfId="0" applyBorder="1" applyAlignment="1">
      <alignment horizontal="left" vertical="center"/>
    </xf>
    <xf numFmtId="0" fontId="33" fillId="0" borderId="0" xfId="0" applyFont="1" applyAlignment="1">
      <alignment horizontal="left" vertical="top" wrapText="1"/>
    </xf>
  </cellXfs>
  <cellStyles count="6">
    <cellStyle name="Hipervínculo" xfId="3" builtinId="8"/>
    <cellStyle name="Hipervínculo 2" xfId="5"/>
    <cellStyle name="Millares" xfId="1" builtinId="3"/>
    <cellStyle name="Normal" xfId="0" builtinId="0"/>
    <cellStyle name="Normal 2" xfId="4"/>
    <cellStyle name="Porcentaje" xfId="2" builtinId="5"/>
  </cellStyles>
  <dxfs count="13">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rgb="FFC00000"/>
      </font>
    </dxf>
    <dxf>
      <font>
        <color rgb="FF0070C0"/>
      </font>
    </dxf>
    <dxf>
      <font>
        <color rgb="FFC00000"/>
      </font>
    </dxf>
    <dxf>
      <font>
        <color rgb="FF006600"/>
      </font>
    </dxf>
    <dxf>
      <font>
        <color theme="4" tint="-0.24994659260841701"/>
      </font>
    </dxf>
    <dxf>
      <font>
        <color rgb="FFFF0000"/>
      </font>
    </dxf>
    <dxf>
      <font>
        <color theme="9" tint="-0.24994659260841701"/>
      </font>
    </dxf>
  </dxfs>
  <tableStyles count="0" defaultTableStyle="TableStyleMedium2" defaultPivotStyle="PivotStyleLight16"/>
  <colors>
    <mruColors>
      <color rgb="FF009999"/>
      <color rgb="FF006600"/>
      <color rgb="FF997300"/>
      <color rgb="FF9E480E"/>
      <color rgb="FF70AD47"/>
      <color rgb="FFED7D31"/>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2302663051"/>
          <c:y val="3.7037037037037035E-2"/>
        </c:manualLayout>
      </c:layout>
      <c:overlay val="0"/>
      <c:spPr>
        <a:noFill/>
        <a:ln>
          <a:noFill/>
        </a:ln>
        <a:effectLst/>
      </c:spPr>
    </c:title>
    <c:autoTitleDeleted val="0"/>
    <c:plotArea>
      <c:layout/>
      <c:pieChart>
        <c:varyColors val="1"/>
        <c:ser>
          <c:idx val="0"/>
          <c:order val="0"/>
          <c:dPt>
            <c:idx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EEC9-4FD5-A23F-431454AA79E1}"/>
              </c:ext>
            </c:extLst>
          </c:dPt>
          <c:dPt>
            <c:idx val="1"/>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EEC9-4FD5-A23F-431454AA79E1}"/>
              </c:ext>
            </c:extLst>
          </c:dPt>
          <c:dPt>
            <c:idx val="2"/>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5-EEC9-4FD5-A23F-431454AA79E1}"/>
              </c:ext>
            </c:extLst>
          </c:dPt>
          <c:dPt>
            <c:idx val="3"/>
            <c:bubble3D val="0"/>
            <c:spPr>
              <a:solidFill>
                <a:schemeClr val="accent2">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7-EEC9-4FD5-A23F-431454AA79E1}"/>
              </c:ext>
            </c:extLst>
          </c:dPt>
          <c:dPt>
            <c:idx val="4"/>
            <c:bubble3D val="0"/>
            <c:spPr>
              <a:solidFill>
                <a:schemeClr val="accent4">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9-EEC9-4FD5-A23F-431454AA79E1}"/>
              </c:ext>
            </c:extLst>
          </c:dPt>
          <c:dPt>
            <c:idx val="5"/>
            <c:bubble3D val="0"/>
            <c:spPr>
              <a:solidFill>
                <a:schemeClr val="accent6">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A-1817-4634-BE8A-66552479874F}"/>
              </c:ext>
            </c:extLst>
          </c:dPt>
          <c:dPt>
            <c:idx val="6"/>
            <c:bubble3D val="0"/>
            <c:spPr>
              <a:solidFill>
                <a:schemeClr val="accent2">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E-1817-4634-BE8A-66552479874F}"/>
              </c:ext>
            </c:extLst>
          </c:dPt>
          <c:dPt>
            <c:idx val="7"/>
            <c:bubble3D val="0"/>
            <c:spPr>
              <a:solidFill>
                <a:schemeClr val="accent4">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25-1817-4634-BE8A-66552479874F}"/>
              </c:ext>
            </c:extLst>
          </c:dPt>
          <c:dLbls>
            <c:dLbl>
              <c:idx val="4"/>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EEC9-4FD5-A23F-431454AA79E1}"/>
                </c:ext>
                <c:ext xmlns:c15="http://schemas.microsoft.com/office/drawing/2012/chart" uri="{CE6537A1-D6FC-4f65-9D91-7224C49458BB}">
                  <c15:spPr xmlns:c15="http://schemas.microsoft.com/office/drawing/2012/chart">
                    <a:prstGeom prst="rect">
                      <a:avLst/>
                    </a:prstGeom>
                  </c15:spPr>
                </c:ext>
              </c:extLst>
            </c:dLbl>
            <c:dLbl>
              <c:idx val="7"/>
              <c:layout>
                <c:manualLayout>
                  <c:x val="5.7613181170016348E-2"/>
                  <c:y val="-1.5785273872430151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5-1817-4634-BE8A-66552479874F}"/>
                </c:ext>
                <c:ext xmlns:c15="http://schemas.microsoft.com/office/drawing/2012/chart" uri="{CE6537A1-D6FC-4f65-9D91-7224C49458BB}"/>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8"/>
              <c:pt idx="0">
                <c:v>A.O VIRGEN</c:v>
              </c:pt>
              <c:pt idx="1">
                <c:v>A.O VIRGEN EXTRA</c:v>
              </c:pt>
              <c:pt idx="2">
                <c:v>A. OLIVA</c:v>
              </c:pt>
              <c:pt idx="3">
                <c:v>ACEITE DE GIRASOL</c:v>
              </c:pt>
              <c:pt idx="4">
                <c:v>ACEITE DE MAIZ</c:v>
              </c:pt>
              <c:pt idx="5">
                <c:v>ACEITE DE SOJA</c:v>
              </c:pt>
              <c:pt idx="6">
                <c:v>ACEITE DE SEMILLA</c:v>
              </c:pt>
              <c:pt idx="7">
                <c:v>ACEITE DE ORUJO</c:v>
              </c:pt>
            </c:strLit>
          </c:cat>
          <c:val>
            <c:numLit>
              <c:formatCode>_-* #,##0.0\ _€_-;\-* #,##0.0\ _€_-;_-* "-"??\ _€_-;_-@_-</c:formatCode>
              <c:ptCount val="8"/>
              <c:pt idx="0">
                <c:v>6.4334003818770924</c:v>
              </c:pt>
              <c:pt idx="1">
                <c:v>26.041334450778987</c:v>
              </c:pt>
              <c:pt idx="2">
                <c:v>34.59946736371451</c:v>
              </c:pt>
              <c:pt idx="3">
                <c:v>29.11189120600141</c:v>
              </c:pt>
              <c:pt idx="4">
                <c:v>0.10084264123085766</c:v>
              </c:pt>
              <c:pt idx="5">
                <c:v>3.1720426665380213E-3</c:v>
              </c:pt>
              <c:pt idx="6">
                <c:v>2.6591411402802234</c:v>
              </c:pt>
              <c:pt idx="7">
                <c:v>1.0462235611133757</c:v>
              </c:pt>
            </c:numLit>
          </c:val>
          <c:extLst xmlns:c16r2="http://schemas.microsoft.com/office/drawing/2015/06/chart">
            <c:ext xmlns:c16="http://schemas.microsoft.com/office/drawing/2014/chart" uri="{C3380CC4-5D6E-409C-BE32-E72D297353CC}">
              <c16:uniqueId val="{0000000A-EEC9-4FD5-A23F-431454AA79E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4494-4505-B6A6-26B4EB5ABF0B}"/>
              </c:ext>
            </c:extLst>
          </c:dPt>
          <c:dPt>
            <c:idx val="1"/>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4494-4505-B6A6-26B4EB5ABF0B}"/>
              </c:ext>
            </c:extLst>
          </c:dPt>
          <c:dPt>
            <c:idx val="2"/>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5-4494-4505-B6A6-26B4EB5ABF0B}"/>
              </c:ext>
            </c:extLst>
          </c:dPt>
          <c:dPt>
            <c:idx val="3"/>
            <c:bubble3D val="0"/>
            <c:spPr>
              <a:solidFill>
                <a:schemeClr val="accent2">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7-4494-4505-B6A6-26B4EB5ABF0B}"/>
              </c:ext>
            </c:extLst>
          </c:dPt>
          <c:dPt>
            <c:idx val="4"/>
            <c:bubble3D val="0"/>
            <c:spPr>
              <a:solidFill>
                <a:schemeClr val="accent4">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9-4494-4505-B6A6-26B4EB5ABF0B}"/>
              </c:ext>
            </c:extLst>
          </c:dPt>
          <c:dPt>
            <c:idx val="5"/>
            <c:bubble3D val="0"/>
            <c:spPr>
              <a:solidFill>
                <a:schemeClr val="accent6">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B-4494-4505-B6A6-26B4EB5ABF0B}"/>
              </c:ext>
            </c:extLst>
          </c:dPt>
          <c:dPt>
            <c:idx val="6"/>
            <c:bubble3D val="0"/>
            <c:spPr>
              <a:solidFill>
                <a:schemeClr val="accent2">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D-4494-4505-B6A6-26B4EB5ABF0B}"/>
              </c:ext>
            </c:extLst>
          </c:dPt>
          <c:dPt>
            <c:idx val="7"/>
            <c:bubble3D val="0"/>
            <c:spPr>
              <a:solidFill>
                <a:schemeClr val="accent4">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F-4494-4505-B6A6-26B4EB5ABF0B}"/>
              </c:ext>
            </c:extLst>
          </c:dPt>
          <c:dLbls>
            <c:dLbl>
              <c:idx val="6"/>
              <c:layout>
                <c:manualLayout>
                  <c:x val="0"/>
                  <c:y val="-4.7355821617290413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4494-4505-B6A6-26B4EB5ABF0B}"/>
                </c:ext>
                <c:ext xmlns:c15="http://schemas.microsoft.com/office/drawing/2012/chart" uri="{CE6537A1-D6FC-4f65-9D91-7224C49458BB}"/>
              </c:extLst>
            </c:dLbl>
            <c:dLbl>
              <c:idx val="7"/>
              <c:layout>
                <c:manualLayout>
                  <c:x val="8.1099720727470875E-2"/>
                  <c:y val="-3.6832305702336969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4494-4505-B6A6-26B4EB5ABF0B}"/>
                </c:ext>
                <c:ext xmlns:c15="http://schemas.microsoft.com/office/drawing/2012/chart" uri="{CE6537A1-D6FC-4f65-9D91-7224C49458BB}"/>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8"/>
              <c:pt idx="0">
                <c:v>A.O VIRGEN</c:v>
              </c:pt>
              <c:pt idx="1">
                <c:v>A.O VIRGEN EXTRA</c:v>
              </c:pt>
              <c:pt idx="2">
                <c:v>A. OLIVA</c:v>
              </c:pt>
              <c:pt idx="3">
                <c:v>ACEITE DE GIRASOL</c:v>
              </c:pt>
              <c:pt idx="4">
                <c:v>ACEITE DE MAIZ</c:v>
              </c:pt>
              <c:pt idx="5">
                <c:v>ACEITE DE SOJA</c:v>
              </c:pt>
              <c:pt idx="6">
                <c:v>ACEITE DE SEMILLA</c:v>
              </c:pt>
              <c:pt idx="7">
                <c:v>ACEITE DE ORUJO</c:v>
              </c:pt>
            </c:strLit>
          </c:cat>
          <c:val>
            <c:numLit>
              <c:formatCode>_-* #,##0.0\ _€_-;\-* #,##0.0\ _€_-;_-* "-"??\ _€_-;_-@_-</c:formatCode>
              <c:ptCount val="8"/>
              <c:pt idx="0">
                <c:v>7.7850020378681188</c:v>
              </c:pt>
              <c:pt idx="1">
                <c:v>37.491208833894149</c:v>
              </c:pt>
              <c:pt idx="2">
                <c:v>37.000715968016472</c:v>
              </c:pt>
              <c:pt idx="3">
                <c:v>14.778108507945712</c:v>
              </c:pt>
              <c:pt idx="4">
                <c:v>7.4291068615305642E-2</c:v>
              </c:pt>
              <c:pt idx="5">
                <c:v>1.6885181554368773E-3</c:v>
              </c:pt>
              <c:pt idx="6">
                <c:v>2.0886377180481128</c:v>
              </c:pt>
              <c:pt idx="7">
                <c:v>0.77702373761442578</c:v>
              </c:pt>
            </c:numLit>
          </c:val>
          <c:extLst xmlns:c16r2="http://schemas.microsoft.com/office/drawing/2015/06/chart">
            <c:ext xmlns:c16="http://schemas.microsoft.com/office/drawing/2014/chart" uri="{C3380CC4-5D6E-409C-BE32-E72D297353CC}">
              <c16:uniqueId val="{00000010-4494-4505-B6A6-26B4EB5ABF0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0020200884645964"/>
          <c:h val="0.61322767561403058"/>
        </c:manualLayout>
      </c:layout>
      <c:lineChart>
        <c:grouping val="standard"/>
        <c:varyColors val="0"/>
        <c:ser>
          <c:idx val="0"/>
          <c:order val="0"/>
          <c:tx>
            <c:v> VOLUMEN (Miles l) </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ENERO 20</c:v>
              </c:pt>
              <c:pt idx="1">
                <c:v>FEBRERO 20</c:v>
              </c:pt>
              <c:pt idx="2">
                <c:v>MARZO 20</c:v>
              </c:pt>
              <c:pt idx="3">
                <c:v>ABRIL 20</c:v>
              </c:pt>
              <c:pt idx="4">
                <c:v>MAYO 20</c:v>
              </c:pt>
              <c:pt idx="5">
                <c:v>JUNIO 20</c:v>
              </c:pt>
              <c:pt idx="6">
                <c:v>JULIO 20</c:v>
              </c:pt>
              <c:pt idx="7">
                <c:v>AGOSTO 20</c:v>
              </c:pt>
              <c:pt idx="8">
                <c:v>SEPTIEMBRE 20</c:v>
              </c:pt>
              <c:pt idx="9">
                <c:v>OCTUBRE 20</c:v>
              </c:pt>
              <c:pt idx="10">
                <c:v>NOVIEMBRE 20</c:v>
              </c:pt>
              <c:pt idx="11">
                <c:v>DICIEMBRE 20</c:v>
              </c:pt>
              <c:pt idx="12">
                <c:v>ENERO 21</c:v>
              </c:pt>
              <c:pt idx="13">
                <c:v>FEBRERO 21</c:v>
              </c:pt>
              <c:pt idx="14">
                <c:v>MARZO 21</c:v>
              </c:pt>
              <c:pt idx="15">
                <c:v>ABRIL 21</c:v>
              </c:pt>
              <c:pt idx="16">
                <c:v>MAYO 21</c:v>
              </c:pt>
              <c:pt idx="17">
                <c:v>JUNIO 21</c:v>
              </c:pt>
              <c:pt idx="18">
                <c:v>JULIO 21</c:v>
              </c:pt>
              <c:pt idx="19">
                <c:v>AGOSTO 21</c:v>
              </c:pt>
              <c:pt idx="20">
                <c:v>SEPTIEMBRE 21</c:v>
              </c:pt>
              <c:pt idx="21">
                <c:v>OCTUBRE 21</c:v>
              </c:pt>
              <c:pt idx="22">
                <c:v>NOVIEMBRE 21</c:v>
              </c:pt>
              <c:pt idx="23">
                <c:v>DICIEMBRE 21</c:v>
              </c:pt>
              <c:pt idx="24">
                <c:v>ENERO 22</c:v>
              </c:pt>
            </c:strLit>
          </c:cat>
          <c:val>
            <c:numLit>
              <c:formatCode>_(* #,##0.00_);_(* \(#,##0.00\);_(* "-"??_);_(@_)</c:formatCode>
              <c:ptCount val="25"/>
              <c:pt idx="0">
                <c:v>45789.642630000002</c:v>
              </c:pt>
              <c:pt idx="1">
                <c:v>45793.251369999998</c:v>
              </c:pt>
              <c:pt idx="2">
                <c:v>58756.361700000001</c:v>
              </c:pt>
              <c:pt idx="3">
                <c:v>57587.383092000004</c:v>
              </c:pt>
              <c:pt idx="4">
                <c:v>57200.338520000005</c:v>
              </c:pt>
              <c:pt idx="5">
                <c:v>52146.543010000001</c:v>
              </c:pt>
              <c:pt idx="6">
                <c:v>45743.261439999995</c:v>
              </c:pt>
              <c:pt idx="7">
                <c:v>45158.552240000005</c:v>
              </c:pt>
              <c:pt idx="8">
                <c:v>48102.142959999997</c:v>
              </c:pt>
              <c:pt idx="9">
                <c:v>58015.415939999999</c:v>
              </c:pt>
              <c:pt idx="10">
                <c:v>49169.127970000001</c:v>
              </c:pt>
              <c:pt idx="11">
                <c:v>49683.10557</c:v>
              </c:pt>
              <c:pt idx="12">
                <c:v>53727.513500000001</c:v>
              </c:pt>
              <c:pt idx="13">
                <c:v>45030.247188000001</c:v>
              </c:pt>
              <c:pt idx="14">
                <c:v>49287.390780000002</c:v>
              </c:pt>
              <c:pt idx="15">
                <c:v>45273.332710000002</c:v>
              </c:pt>
              <c:pt idx="16">
                <c:v>41596.482189999995</c:v>
              </c:pt>
              <c:pt idx="17">
                <c:v>38620.461299999995</c:v>
              </c:pt>
              <c:pt idx="18">
                <c:v>40546.617899999997</c:v>
              </c:pt>
              <c:pt idx="19">
                <c:v>39523.658045000004</c:v>
              </c:pt>
              <c:pt idx="20">
                <c:v>42261.64574</c:v>
              </c:pt>
              <c:pt idx="21">
                <c:v>44032.762189999994</c:v>
              </c:pt>
              <c:pt idx="22">
                <c:v>47233.276610000001</c:v>
              </c:pt>
              <c:pt idx="23">
                <c:v>45484.822829999997</c:v>
              </c:pt>
              <c:pt idx="24">
                <c:v>41598.297641999998</c:v>
              </c:pt>
            </c:numLit>
          </c:val>
          <c:smooth val="1"/>
          <c:extLst xmlns:c16r2="http://schemas.microsoft.com/office/drawing/2015/06/chart">
            <c:ext xmlns:c16="http://schemas.microsoft.com/office/drawing/2014/chart" uri="{C3380CC4-5D6E-409C-BE32-E72D297353CC}">
              <c16:uniqueId val="{00000000-92E0-4C7F-B21B-078F26909594}"/>
            </c:ext>
          </c:extLst>
        </c:ser>
        <c:dLbls>
          <c:showLegendKey val="0"/>
          <c:showVal val="0"/>
          <c:showCatName val="0"/>
          <c:showSerName val="0"/>
          <c:showPercent val="0"/>
          <c:showBubbleSize val="0"/>
        </c:dLbls>
        <c:marker val="1"/>
        <c:smooth val="0"/>
        <c:axId val="757862336"/>
        <c:axId val="757862728"/>
      </c:lineChart>
      <c:lineChart>
        <c:grouping val="standard"/>
        <c:varyColors val="0"/>
        <c:ser>
          <c:idx val="1"/>
          <c:order val="1"/>
          <c:tx>
            <c:v>VALOR (Miles €)</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ENERO 20</c:v>
              </c:pt>
              <c:pt idx="1">
                <c:v>FEBRERO 20</c:v>
              </c:pt>
              <c:pt idx="2">
                <c:v>MARZO 20</c:v>
              </c:pt>
              <c:pt idx="3">
                <c:v>ABRIL 20</c:v>
              </c:pt>
              <c:pt idx="4">
                <c:v>MAYO 20</c:v>
              </c:pt>
              <c:pt idx="5">
                <c:v>JUNIO 20</c:v>
              </c:pt>
              <c:pt idx="6">
                <c:v>JULIO 20</c:v>
              </c:pt>
              <c:pt idx="7">
                <c:v>AGOSTO 20</c:v>
              </c:pt>
              <c:pt idx="8">
                <c:v>SEPTIEMBRE 20</c:v>
              </c:pt>
              <c:pt idx="9">
                <c:v>OCTUBRE 20</c:v>
              </c:pt>
              <c:pt idx="10">
                <c:v>NOVIEMBRE 20</c:v>
              </c:pt>
              <c:pt idx="11">
                <c:v>DICIEMBRE 20</c:v>
              </c:pt>
              <c:pt idx="12">
                <c:v>ENERO 21</c:v>
              </c:pt>
              <c:pt idx="13">
                <c:v>FEBRERO 21</c:v>
              </c:pt>
              <c:pt idx="14">
                <c:v>MARZO 21</c:v>
              </c:pt>
              <c:pt idx="15">
                <c:v>ABRIL 21</c:v>
              </c:pt>
              <c:pt idx="16">
                <c:v>MAYO 21</c:v>
              </c:pt>
              <c:pt idx="17">
                <c:v>JUNIO 21</c:v>
              </c:pt>
              <c:pt idx="18">
                <c:v>JULIO 21</c:v>
              </c:pt>
              <c:pt idx="19">
                <c:v>AGOSTO 21</c:v>
              </c:pt>
              <c:pt idx="20">
                <c:v>SEPTIEMBRE 21</c:v>
              </c:pt>
              <c:pt idx="21">
                <c:v>OCTUBRE 21</c:v>
              </c:pt>
              <c:pt idx="22">
                <c:v>NOVIEMBRE 21</c:v>
              </c:pt>
              <c:pt idx="23">
                <c:v>DICIEMBRE 21</c:v>
              </c:pt>
              <c:pt idx="24">
                <c:v>ENERO 22</c:v>
              </c:pt>
            </c:strLit>
          </c:cat>
          <c:val>
            <c:numLit>
              <c:formatCode>_(* #,##0.00_);_(* \(#,##0.00\);_(* "-"??_);_(@_)</c:formatCode>
              <c:ptCount val="25"/>
              <c:pt idx="0">
                <c:v>111244.3373</c:v>
              </c:pt>
              <c:pt idx="1">
                <c:v>109440.18029999999</c:v>
              </c:pt>
              <c:pt idx="2">
                <c:v>135458.95733</c:v>
              </c:pt>
              <c:pt idx="3">
                <c:v>129536.35231</c:v>
              </c:pt>
              <c:pt idx="4">
                <c:v>136507.49387999999</c:v>
              </c:pt>
              <c:pt idx="5">
                <c:v>126851.5852</c:v>
              </c:pt>
              <c:pt idx="6">
                <c:v>110637.59063999999</c:v>
              </c:pt>
              <c:pt idx="7">
                <c:v>103978.93795000001</c:v>
              </c:pt>
              <c:pt idx="8">
                <c:v>113826.24684000001</c:v>
              </c:pt>
              <c:pt idx="9">
                <c:v>138235.02899000002</c:v>
              </c:pt>
              <c:pt idx="10">
                <c:v>116546.24998000001</c:v>
              </c:pt>
              <c:pt idx="11">
                <c:v>118024.76776999999</c:v>
              </c:pt>
              <c:pt idx="12">
                <c:v>124914.81187999999</c:v>
              </c:pt>
              <c:pt idx="13">
                <c:v>109583.625937</c:v>
              </c:pt>
              <c:pt idx="14">
                <c:v>120034.41250000001</c:v>
              </c:pt>
              <c:pt idx="15">
                <c:v>109134.22034999999</c:v>
              </c:pt>
              <c:pt idx="16">
                <c:v>108958.06163</c:v>
              </c:pt>
              <c:pt idx="17">
                <c:v>103788.58539000001</c:v>
              </c:pt>
              <c:pt idx="18">
                <c:v>114654.211</c:v>
              </c:pt>
              <c:pt idx="19">
                <c:v>114241.321089</c:v>
              </c:pt>
              <c:pt idx="20">
                <c:v>126926.50020000001</c:v>
              </c:pt>
              <c:pt idx="21">
                <c:v>130927.38627</c:v>
              </c:pt>
              <c:pt idx="22">
                <c:v>142564.08069999999</c:v>
              </c:pt>
              <c:pt idx="23">
                <c:v>131716.73384</c:v>
              </c:pt>
              <c:pt idx="24">
                <c:v>131459.24354</c:v>
              </c:pt>
            </c:numLit>
          </c:val>
          <c:smooth val="1"/>
          <c:extLst xmlns:c16r2="http://schemas.microsoft.com/office/drawing/2015/06/chart">
            <c:ext xmlns:c16="http://schemas.microsoft.com/office/drawing/2014/chart" uri="{C3380CC4-5D6E-409C-BE32-E72D297353CC}">
              <c16:uniqueId val="{00000001-92E0-4C7F-B21B-078F26909594}"/>
            </c:ext>
          </c:extLst>
        </c:ser>
        <c:dLbls>
          <c:showLegendKey val="0"/>
          <c:showVal val="0"/>
          <c:showCatName val="0"/>
          <c:showSerName val="0"/>
          <c:showPercent val="0"/>
          <c:showBubbleSize val="0"/>
        </c:dLbls>
        <c:marker val="1"/>
        <c:smooth val="0"/>
        <c:axId val="757863512"/>
        <c:axId val="757863120"/>
      </c:lineChart>
      <c:catAx>
        <c:axId val="75786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57862728"/>
        <c:crosses val="autoZero"/>
        <c:auto val="1"/>
        <c:lblAlgn val="ctr"/>
        <c:lblOffset val="100"/>
        <c:noMultiLvlLbl val="0"/>
      </c:catAx>
      <c:valAx>
        <c:axId val="757862728"/>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Miles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57862336"/>
        <c:crosses val="autoZero"/>
        <c:crossBetween val="between"/>
      </c:valAx>
      <c:valAx>
        <c:axId val="757863120"/>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Valor Miles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57863512"/>
        <c:crosses val="max"/>
        <c:crossBetween val="between"/>
      </c:valAx>
      <c:catAx>
        <c:axId val="757863512"/>
        <c:scaling>
          <c:orientation val="minMax"/>
        </c:scaling>
        <c:delete val="1"/>
        <c:axPos val="b"/>
        <c:numFmt formatCode="General" sourceLinked="1"/>
        <c:majorTickMark val="out"/>
        <c:minorTickMark val="none"/>
        <c:tickLblPos val="nextTo"/>
        <c:crossAx val="757863120"/>
        <c:crosses val="autoZero"/>
        <c:auto val="1"/>
        <c:lblAlgn val="ctr"/>
        <c:lblOffset val="100"/>
        <c:noMultiLvlLbl val="0"/>
      </c:cat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2545574593948"/>
          <c:y val="3.483767935669245E-2"/>
          <c:w val="0.79819616031080187"/>
          <c:h val="0.71484075165597427"/>
        </c:manualLayout>
      </c:layout>
      <c:lineChart>
        <c:grouping val="standard"/>
        <c:varyColors val="0"/>
        <c:ser>
          <c:idx val="0"/>
          <c:order val="0"/>
          <c:tx>
            <c:v> Volumen (Mill. l) </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Enero 20</c:v>
              </c:pt>
              <c:pt idx="1">
                <c:v>Febrero 20</c:v>
              </c:pt>
              <c:pt idx="2">
                <c:v>Marzo 20</c:v>
              </c:pt>
              <c:pt idx="3">
                <c:v>Abril 20</c:v>
              </c:pt>
              <c:pt idx="4">
                <c:v>Mayo 20</c:v>
              </c:pt>
              <c:pt idx="5">
                <c:v>Junio 20</c:v>
              </c:pt>
              <c:pt idx="6">
                <c:v>Julio 20</c:v>
              </c:pt>
              <c:pt idx="7">
                <c:v>Agosto 20</c:v>
              </c:pt>
              <c:pt idx="8">
                <c:v>Septiembre 20</c:v>
              </c:pt>
              <c:pt idx="9">
                <c:v>Octubre 20</c:v>
              </c:pt>
              <c:pt idx="10">
                <c:v>Noviembre 20</c:v>
              </c:pt>
              <c:pt idx="11">
                <c:v>Diciembre 20</c:v>
              </c:pt>
              <c:pt idx="12">
                <c:v>Enero 21</c:v>
              </c:pt>
              <c:pt idx="13">
                <c:v>Febrero 21</c:v>
              </c:pt>
              <c:pt idx="14">
                <c:v>Marzo 21</c:v>
              </c:pt>
              <c:pt idx="15">
                <c:v>Abril 21</c:v>
              </c:pt>
              <c:pt idx="16">
                <c:v>Mayo 21</c:v>
              </c:pt>
              <c:pt idx="17">
                <c:v>Junio 21</c:v>
              </c:pt>
              <c:pt idx="18">
                <c:v>Julio 21</c:v>
              </c:pt>
              <c:pt idx="19">
                <c:v>Agosto 21</c:v>
              </c:pt>
              <c:pt idx="20">
                <c:v>Septiembre 21</c:v>
              </c:pt>
              <c:pt idx="21">
                <c:v>Octubre 21</c:v>
              </c:pt>
              <c:pt idx="22">
                <c:v>Noviembre 21</c:v>
              </c:pt>
              <c:pt idx="23">
                <c:v>Diciembre 21</c:v>
              </c:pt>
              <c:pt idx="24">
                <c:v>Enero 22</c:v>
              </c:pt>
            </c:strLit>
          </c:cat>
          <c:val>
            <c:numLit>
              <c:formatCode>_(* #,##0.00_);_(* \(#,##0.00\);_(* "-"??_);_(@_)</c:formatCode>
              <c:ptCount val="25"/>
              <c:pt idx="0">
                <c:v>45.789642630000003</c:v>
              </c:pt>
              <c:pt idx="1">
                <c:v>45.79325137</c:v>
              </c:pt>
              <c:pt idx="2">
                <c:v>58.756361699999999</c:v>
              </c:pt>
              <c:pt idx="3">
                <c:v>57.587383092000003</c:v>
              </c:pt>
              <c:pt idx="4">
                <c:v>57.200338520000003</c:v>
              </c:pt>
              <c:pt idx="5">
                <c:v>52.146543010000002</c:v>
              </c:pt>
              <c:pt idx="6">
                <c:v>45.743261439999998</c:v>
              </c:pt>
              <c:pt idx="7">
                <c:v>45.158552240000006</c:v>
              </c:pt>
              <c:pt idx="8">
                <c:v>48.102142959999995</c:v>
              </c:pt>
              <c:pt idx="9">
                <c:v>58.015415939999997</c:v>
              </c:pt>
              <c:pt idx="10">
                <c:v>49.169127969999998</c:v>
              </c:pt>
              <c:pt idx="11">
                <c:v>49.683105570000002</c:v>
              </c:pt>
              <c:pt idx="12">
                <c:v>53.727513500000001</c:v>
              </c:pt>
              <c:pt idx="13">
                <c:v>45.030247188000004</c:v>
              </c:pt>
              <c:pt idx="14">
                <c:v>49.287390780000003</c:v>
              </c:pt>
              <c:pt idx="15">
                <c:v>45.273332710000005</c:v>
              </c:pt>
              <c:pt idx="16">
                <c:v>41.596482189999996</c:v>
              </c:pt>
              <c:pt idx="17">
                <c:v>38.620461299999995</c:v>
              </c:pt>
              <c:pt idx="18">
                <c:v>40.546617899999994</c:v>
              </c:pt>
              <c:pt idx="19">
                <c:v>39.523658045000005</c:v>
              </c:pt>
              <c:pt idx="20">
                <c:v>42.261645739999999</c:v>
              </c:pt>
              <c:pt idx="21">
                <c:v>44.032762189999993</c:v>
              </c:pt>
              <c:pt idx="22">
                <c:v>47.233276610000004</c:v>
              </c:pt>
              <c:pt idx="23">
                <c:v>45.484822829999999</c:v>
              </c:pt>
              <c:pt idx="24">
                <c:v>41.598297641999999</c:v>
              </c:pt>
            </c:numLit>
          </c:val>
          <c:smooth val="1"/>
          <c:extLst xmlns:c16r2="http://schemas.microsoft.com/office/drawing/2015/06/chart">
            <c:ext xmlns:c16="http://schemas.microsoft.com/office/drawing/2014/chart" uri="{C3380CC4-5D6E-409C-BE32-E72D297353CC}">
              <c16:uniqueId val="{00000000-6741-44D6-800A-52A572D948F3}"/>
            </c:ext>
          </c:extLst>
        </c:ser>
        <c:dLbls>
          <c:showLegendKey val="0"/>
          <c:showVal val="0"/>
          <c:showCatName val="0"/>
          <c:showSerName val="0"/>
          <c:showPercent val="0"/>
          <c:showBubbleSize val="0"/>
        </c:dLbls>
        <c:marker val="1"/>
        <c:smooth val="0"/>
        <c:axId val="759706608"/>
        <c:axId val="759709352"/>
      </c:lineChart>
      <c:lineChart>
        <c:grouping val="standard"/>
        <c:varyColors val="0"/>
        <c:ser>
          <c:idx val="1"/>
          <c:order val="1"/>
          <c:tx>
            <c:v> PRECIO MEDIO kg ó litros </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Enero 20</c:v>
              </c:pt>
              <c:pt idx="1">
                <c:v>Febrero 20</c:v>
              </c:pt>
              <c:pt idx="2">
                <c:v>Marzo 20</c:v>
              </c:pt>
              <c:pt idx="3">
                <c:v>Abril 20</c:v>
              </c:pt>
              <c:pt idx="4">
                <c:v>Mayo 20</c:v>
              </c:pt>
              <c:pt idx="5">
                <c:v>Junio 20</c:v>
              </c:pt>
              <c:pt idx="6">
                <c:v>Julio 20</c:v>
              </c:pt>
              <c:pt idx="7">
                <c:v>Agosto 20</c:v>
              </c:pt>
              <c:pt idx="8">
                <c:v>Septiembre 20</c:v>
              </c:pt>
              <c:pt idx="9">
                <c:v>Octubre 20</c:v>
              </c:pt>
              <c:pt idx="10">
                <c:v>Noviembre 20</c:v>
              </c:pt>
              <c:pt idx="11">
                <c:v>Diciembre 20</c:v>
              </c:pt>
              <c:pt idx="12">
                <c:v>Enero 21</c:v>
              </c:pt>
              <c:pt idx="13">
                <c:v>Febrero 21</c:v>
              </c:pt>
              <c:pt idx="14">
                <c:v>Marzo 21</c:v>
              </c:pt>
              <c:pt idx="15">
                <c:v>Abril 21</c:v>
              </c:pt>
              <c:pt idx="16">
                <c:v>Mayo 21</c:v>
              </c:pt>
              <c:pt idx="17">
                <c:v>Junio 21</c:v>
              </c:pt>
              <c:pt idx="18">
                <c:v>Julio 21</c:v>
              </c:pt>
              <c:pt idx="19">
                <c:v>Agosto 21</c:v>
              </c:pt>
              <c:pt idx="20">
                <c:v>Septiembre 21</c:v>
              </c:pt>
              <c:pt idx="21">
                <c:v>Octubre 21</c:v>
              </c:pt>
              <c:pt idx="22">
                <c:v>Noviembre 21</c:v>
              </c:pt>
              <c:pt idx="23">
                <c:v>Diciembre 21</c:v>
              </c:pt>
              <c:pt idx="24">
                <c:v>Enero 22</c:v>
              </c:pt>
            </c:strLit>
          </c:cat>
          <c:val>
            <c:numLit>
              <c:formatCode>_(* #,##0.00_);_(* \(#,##0.00\);_(* "-"??_);_(@_)</c:formatCode>
              <c:ptCount val="25"/>
              <c:pt idx="0">
                <c:v>2.4294650691839217</c:v>
              </c:pt>
              <c:pt idx="1">
                <c:v>2.3898757355258744</c:v>
              </c:pt>
              <c:pt idx="2">
                <c:v>2.3054347378013369</c:v>
              </c:pt>
              <c:pt idx="3">
                <c:v>2.2493877192345471</c:v>
              </c:pt>
              <c:pt idx="4">
                <c:v>2.3864805246260978</c:v>
              </c:pt>
              <c:pt idx="5">
                <c:v>2.4325981719569412</c:v>
              </c:pt>
              <c:pt idx="6">
                <c:v>2.4186642394338205</c:v>
              </c:pt>
              <c:pt idx="7">
                <c:v>2.302530368940809</c:v>
              </c:pt>
              <c:pt idx="8">
                <c:v>2.3663446124355372</c:v>
              </c:pt>
              <c:pt idx="9">
                <c:v>2.382729258253768</c:v>
              </c:pt>
              <c:pt idx="10">
                <c:v>2.3703135441228369</c:v>
              </c:pt>
              <c:pt idx="11">
                <c:v>2.375551335125607</c:v>
              </c:pt>
              <c:pt idx="12">
                <c:v>2.3249691590510695</c:v>
              </c:pt>
              <c:pt idx="13">
                <c:v>2.4335559491710423</c:v>
              </c:pt>
              <c:pt idx="14">
                <c:v>2.4353979912588102</c:v>
              </c:pt>
              <c:pt idx="15">
                <c:v>2.4105629918844995</c:v>
              </c:pt>
              <c:pt idx="16">
                <c:v>2.6194056779203811</c:v>
              </c:pt>
              <c:pt idx="17">
                <c:v>2.6873989045283624</c:v>
              </c:pt>
              <c:pt idx="18">
                <c:v>2.8277133072546601</c:v>
              </c:pt>
              <c:pt idx="19">
                <c:v>2.890454141641686</c:v>
              </c:pt>
              <c:pt idx="20">
                <c:v>3.003349679775154</c:v>
              </c:pt>
              <c:pt idx="21">
                <c:v>2.9734084295019336</c:v>
              </c:pt>
              <c:pt idx="22">
                <c:v>3.0182974998142944</c:v>
              </c:pt>
              <c:pt idx="23">
                <c:v>2.8958392194313403</c:v>
              </c:pt>
              <c:pt idx="24">
                <c:v>3.160207291927045</c:v>
              </c:pt>
            </c:numLit>
          </c:val>
          <c:smooth val="1"/>
          <c:extLst xmlns:c16r2="http://schemas.microsoft.com/office/drawing/2015/06/chart">
            <c:ext xmlns:c16="http://schemas.microsoft.com/office/drawing/2014/chart" uri="{C3380CC4-5D6E-409C-BE32-E72D297353CC}">
              <c16:uniqueId val="{00000001-6741-44D6-800A-52A572D948F3}"/>
            </c:ext>
          </c:extLst>
        </c:ser>
        <c:dLbls>
          <c:showLegendKey val="0"/>
          <c:showVal val="0"/>
          <c:showCatName val="0"/>
          <c:showSerName val="0"/>
          <c:showPercent val="0"/>
          <c:showBubbleSize val="0"/>
        </c:dLbls>
        <c:marker val="1"/>
        <c:smooth val="0"/>
        <c:axId val="759709744"/>
        <c:axId val="759707784"/>
      </c:lineChart>
      <c:catAx>
        <c:axId val="759706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59709352"/>
        <c:crosses val="autoZero"/>
        <c:auto val="1"/>
        <c:lblAlgn val="ctr"/>
        <c:lblOffset val="100"/>
        <c:noMultiLvlLbl val="0"/>
      </c:catAx>
      <c:valAx>
        <c:axId val="75970935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a:t>
                </a:r>
                <a:r>
                  <a:rPr lang="es-ES" baseline="0"/>
                  <a:t> l</a:t>
                </a:r>
                <a:endParaRPr lang="es-E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59706608"/>
        <c:crosses val="autoZero"/>
        <c:crossBetween val="between"/>
      </c:valAx>
      <c:valAx>
        <c:axId val="759707784"/>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Precio Medio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59709744"/>
        <c:crosses val="max"/>
        <c:crossBetween val="between"/>
      </c:valAx>
      <c:catAx>
        <c:axId val="759709744"/>
        <c:scaling>
          <c:orientation val="minMax"/>
        </c:scaling>
        <c:delete val="1"/>
        <c:axPos val="b"/>
        <c:numFmt formatCode="General" sourceLinked="1"/>
        <c:majorTickMark val="out"/>
        <c:minorTickMark val="none"/>
        <c:tickLblPos val="nextTo"/>
        <c:crossAx val="759707784"/>
        <c:crosses val="autoZero"/>
        <c:auto val="1"/>
        <c:lblAlgn val="ctr"/>
        <c:lblOffset val="100"/>
        <c:noMultiLvlLbl val="0"/>
      </c:cat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900" b="0" i="0" u="none" strike="noStrike" kern="1200" baseline="0">
                <a:ln>
                  <a:noFill/>
                </a:ln>
                <a:solidFill>
                  <a:schemeClr val="tx1">
                    <a:lumMod val="65000"/>
                    <a:lumOff val="35000"/>
                  </a:schemeClr>
                </a:solidFill>
                <a:latin typeface="+mn-lt"/>
                <a:ea typeface="+mn-ea"/>
                <a:cs typeface="+mn-cs"/>
              </a:defRPr>
            </a:pPr>
            <a:endParaRPr lang="es-ES"/>
          </a:p>
        </c:txPr>
      </c:dTable>
      <c:spPr>
        <a:noFill/>
        <a:ln>
          <a:solidFill>
            <a:schemeClr val="bg1">
              <a:lumMod val="75000"/>
            </a:schemeClr>
          </a:solid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ACEITE</c:v>
          </c:tx>
          <c:spPr>
            <a:ln w="28575" cap="rnd">
              <a:solidFill>
                <a:schemeClr val="bg1">
                  <a:lumMod val="50000"/>
                </a:schemeClr>
              </a:solidFill>
              <a:round/>
            </a:ln>
            <a:effectLst/>
          </c:spPr>
          <c:marker>
            <c:symbol val="circle"/>
            <c:size val="5"/>
            <c:spPr>
              <a:solidFill>
                <a:schemeClr val="bg1">
                  <a:lumMod val="50000"/>
                </a:schemeClr>
              </a:solidFill>
              <a:ln w="9525">
                <a:no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ENERO 22</c:v>
              </c:pt>
            </c:strLit>
          </c:cat>
          <c:val>
            <c:numLit>
              <c:formatCode>_-* #,##0\ _€_-;\-* #,##0\ _€_-;_-* "-"??\ _€_-;_-@_-</c:formatCode>
              <c:ptCount val="15"/>
              <c:pt idx="0">
                <c:v>607.63277000000005</c:v>
              </c:pt>
              <c:pt idx="1">
                <c:v>622.02583000000004</c:v>
              </c:pt>
              <c:pt idx="2">
                <c:v>621.17449000000011</c:v>
              </c:pt>
              <c:pt idx="3">
                <c:v>610.01078999999993</c:v>
              </c:pt>
              <c:pt idx="4">
                <c:v>596.16907000000003</c:v>
              </c:pt>
              <c:pt idx="5">
                <c:v>606.96762302699995</c:v>
              </c:pt>
              <c:pt idx="6">
                <c:v>594.23291122600006</c:v>
              </c:pt>
              <c:pt idx="7">
                <c:v>558.77399523200006</c:v>
              </c:pt>
              <c:pt idx="8">
                <c:v>555.81815214499989</c:v>
              </c:pt>
              <c:pt idx="9">
                <c:v>534.79886552300002</c:v>
              </c:pt>
              <c:pt idx="10">
                <c:v>547.08340964000001</c:v>
              </c:pt>
              <c:pt idx="11">
                <c:v>536.95617112800005</c:v>
              </c:pt>
              <c:pt idx="12">
                <c:v>613.14512644199999</c:v>
              </c:pt>
              <c:pt idx="13">
                <c:v>532.61821098300004</c:v>
              </c:pt>
              <c:pt idx="14">
                <c:v>520.48899512499997</c:v>
              </c:pt>
            </c:numLit>
          </c:val>
          <c:smooth val="1"/>
          <c:extLst xmlns:c16r2="http://schemas.microsoft.com/office/drawing/2015/06/chart">
            <c:ext xmlns:c16="http://schemas.microsoft.com/office/drawing/2014/chart" uri="{C3380CC4-5D6E-409C-BE32-E72D297353CC}">
              <c16:uniqueId val="{00000000-4A62-481C-A093-0EA633658BB9}"/>
            </c:ext>
          </c:extLst>
        </c:ser>
        <c:ser>
          <c:idx val="1"/>
          <c:order val="1"/>
          <c:tx>
            <c:v>TOTAL ACEITES DE OLIVA</c:v>
          </c:tx>
          <c:spPr>
            <a:ln w="28575" cap="rnd">
              <a:solidFill>
                <a:srgbClr val="ED7D31"/>
              </a:solidFill>
              <a:round/>
            </a:ln>
            <a:effectLst/>
          </c:spPr>
          <c:marker>
            <c:symbol val="circle"/>
            <c:size val="5"/>
            <c:spPr>
              <a:solidFill>
                <a:srgbClr val="ED7D31"/>
              </a:solidFill>
              <a:ln w="9525">
                <a:no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ENERO 22</c:v>
              </c:pt>
            </c:strLit>
          </c:cat>
          <c:val>
            <c:numLit>
              <c:formatCode>_-* #,##0\ _€_-;\-* #,##0\ _€_-;_-* "-"??\ _€_-;_-@_-</c:formatCode>
              <c:ptCount val="15"/>
              <c:pt idx="0">
                <c:v>425.04205999999999</c:v>
              </c:pt>
              <c:pt idx="1">
                <c:v>439.77334999999999</c:v>
              </c:pt>
              <c:pt idx="2">
                <c:v>446.32612000000006</c:v>
              </c:pt>
              <c:pt idx="3">
                <c:v>443.08069</c:v>
              </c:pt>
              <c:pt idx="4">
                <c:v>426.11401000000001</c:v>
              </c:pt>
              <c:pt idx="5">
                <c:v>422.04109000000005</c:v>
              </c:pt>
              <c:pt idx="6">
                <c:v>412.74144999999993</c:v>
              </c:pt>
              <c:pt idx="7">
                <c:v>372.78770000000003</c:v>
              </c:pt>
              <c:pt idx="8">
                <c:v>373.52492799999999</c:v>
              </c:pt>
              <c:pt idx="9">
                <c:v>341.84602999999998</c:v>
              </c:pt>
              <c:pt idx="10">
                <c:v>355.22560999999996</c:v>
              </c:pt>
              <c:pt idx="11">
                <c:v>355.85316</c:v>
              </c:pt>
              <c:pt idx="12">
                <c:v>412.67725999999999</c:v>
              </c:pt>
              <c:pt idx="13">
                <c:v>357.52737999999999</c:v>
              </c:pt>
              <c:pt idx="14">
                <c:v>349.11385000000001</c:v>
              </c:pt>
            </c:numLit>
          </c:val>
          <c:smooth val="1"/>
          <c:extLst xmlns:c16r2="http://schemas.microsoft.com/office/drawing/2015/06/chart">
            <c:ext xmlns:c16="http://schemas.microsoft.com/office/drawing/2014/chart" uri="{C3380CC4-5D6E-409C-BE32-E72D297353CC}">
              <c16:uniqueId val="{00000002-4A62-481C-A093-0EA633658BB9}"/>
            </c:ext>
          </c:extLst>
        </c:ser>
        <c:ser>
          <c:idx val="2"/>
          <c:order val="2"/>
          <c:tx>
            <c:v>A.O VIRGEN+V.EXTRA</c:v>
          </c:tx>
          <c:spPr>
            <a:ln w="28575" cap="rnd">
              <a:solidFill>
                <a:srgbClr val="FFC000"/>
              </a:solidFill>
              <a:round/>
            </a:ln>
            <a:effectLst/>
          </c:spPr>
          <c:marker>
            <c:symbol val="circle"/>
            <c:size val="5"/>
            <c:spPr>
              <a:solidFill>
                <a:srgbClr val="FFC000"/>
              </a:solidFill>
              <a:ln w="9525">
                <a:no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ENERO 22</c:v>
              </c:pt>
            </c:strLit>
          </c:cat>
          <c:val>
            <c:numLit>
              <c:formatCode>_-* #,##0\ _€_-;\-* #,##0\ _€_-;_-* "-"??\ _€_-;_-@_-</c:formatCode>
              <c:ptCount val="15"/>
              <c:pt idx="0">
                <c:v>279.99527999999998</c:v>
              </c:pt>
              <c:pt idx="1">
                <c:v>291.84390999999999</c:v>
              </c:pt>
              <c:pt idx="2">
                <c:v>315.31505000000004</c:v>
              </c:pt>
              <c:pt idx="3">
                <c:v>292.41113999999999</c:v>
              </c:pt>
              <c:pt idx="4">
                <c:v>280.48208000000005</c:v>
              </c:pt>
              <c:pt idx="5">
                <c:v>184.44946999999999</c:v>
              </c:pt>
              <c:pt idx="6">
                <c:v>189.49065999999999</c:v>
              </c:pt>
              <c:pt idx="7">
                <c:v>161.27315999999999</c:v>
              </c:pt>
              <c:pt idx="8">
                <c:v>153.186958</c:v>
              </c:pt>
              <c:pt idx="9">
                <c:v>166.72836999999998</c:v>
              </c:pt>
              <c:pt idx="10">
                <c:v>179.72976</c:v>
              </c:pt>
              <c:pt idx="11">
                <c:v>170.93323999999998</c:v>
              </c:pt>
              <c:pt idx="12">
                <c:v>198.83673000000002</c:v>
              </c:pt>
              <c:pt idx="13">
                <c:v>171.87496999999999</c:v>
              </c:pt>
              <c:pt idx="14">
                <c:v>169.02742999999998</c:v>
              </c:pt>
            </c:numLit>
          </c:val>
          <c:smooth val="1"/>
          <c:extLst xmlns:c16r2="http://schemas.microsoft.com/office/drawing/2015/06/chart">
            <c:ext xmlns:c16="http://schemas.microsoft.com/office/drawing/2014/chart" uri="{C3380CC4-5D6E-409C-BE32-E72D297353CC}">
              <c16:uniqueId val="{00000003-4A62-481C-A093-0EA633658BB9}"/>
            </c:ext>
          </c:extLst>
        </c:ser>
        <c:ser>
          <c:idx val="3"/>
          <c:order val="3"/>
          <c:tx>
            <c:v>A.O VIRGEN</c:v>
          </c:tx>
          <c:spPr>
            <a:ln w="28575" cap="rnd">
              <a:solidFill>
                <a:srgbClr val="70AD47"/>
              </a:solidFill>
              <a:round/>
            </a:ln>
            <a:effectLst/>
          </c:spPr>
          <c:marker>
            <c:symbol val="circle"/>
            <c:size val="5"/>
            <c:spPr>
              <a:solidFill>
                <a:srgbClr val="70AD47"/>
              </a:solidFill>
              <a:ln w="9525">
                <a:no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ENERO 22</c:v>
              </c:pt>
            </c:strLit>
          </c:cat>
          <c:val>
            <c:numLit>
              <c:formatCode>_-* #,##0\ _€_-;\-* #,##0\ _€_-;_-* "-"??\ _€_-;_-@_-</c:formatCode>
              <c:ptCount val="15"/>
              <c:pt idx="0">
                <c:v>149.23108999999999</c:v>
              </c:pt>
              <c:pt idx="1">
                <c:v>154.15464</c:v>
              </c:pt>
              <c:pt idx="2">
                <c:v>166.39752000000001</c:v>
              </c:pt>
              <c:pt idx="3">
                <c:v>163.50495999999998</c:v>
              </c:pt>
              <c:pt idx="4">
                <c:v>168.16795000000005</c:v>
              </c:pt>
              <c:pt idx="5">
                <c:v>72.418543999999997</c:v>
              </c:pt>
              <c:pt idx="6">
                <c:v>79.913538999999986</c:v>
              </c:pt>
              <c:pt idx="7">
                <c:v>51.626066000000009</c:v>
              </c:pt>
              <c:pt idx="8">
                <c:v>46.357575000000004</c:v>
              </c:pt>
              <c:pt idx="9">
                <c:v>52.539454000000006</c:v>
              </c:pt>
              <c:pt idx="10">
                <c:v>57.371339999999996</c:v>
              </c:pt>
              <c:pt idx="11">
                <c:v>32.559941000000002</c:v>
              </c:pt>
              <c:pt idx="12">
                <c:v>34.482847</c:v>
              </c:pt>
              <c:pt idx="13">
                <c:v>32.843555000000002</c:v>
              </c:pt>
              <c:pt idx="14">
                <c:v>33.485140999999999</c:v>
              </c:pt>
            </c:numLit>
          </c:val>
          <c:smooth val="1"/>
          <c:extLst xmlns:c16r2="http://schemas.microsoft.com/office/drawing/2015/06/chart">
            <c:ext xmlns:c16="http://schemas.microsoft.com/office/drawing/2014/chart" uri="{C3380CC4-5D6E-409C-BE32-E72D297353CC}">
              <c16:uniqueId val="{00000004-4A62-481C-A093-0EA633658BB9}"/>
            </c:ext>
          </c:extLst>
        </c:ser>
        <c:ser>
          <c:idx val="4"/>
          <c:order val="4"/>
          <c:tx>
            <c:v>A.O VIRGEN EXTRA</c:v>
          </c:tx>
          <c:spPr>
            <a:ln w="28575" cap="rnd">
              <a:solidFill>
                <a:srgbClr val="9E480E"/>
              </a:solidFill>
              <a:round/>
            </a:ln>
            <a:effectLst/>
          </c:spPr>
          <c:marker>
            <c:symbol val="circle"/>
            <c:size val="5"/>
            <c:spPr>
              <a:solidFill>
                <a:srgbClr val="9E480E"/>
              </a:solidFill>
              <a:ln w="9525">
                <a:no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ENERO 22</c:v>
              </c:pt>
            </c:strLit>
          </c:cat>
          <c:val>
            <c:numLit>
              <c:formatCode>_-* #,##0\ _€_-;\-* #,##0\ _€_-;_-* "-"??\ _€_-;_-@_-</c:formatCode>
              <c:ptCount val="15"/>
              <c:pt idx="0">
                <c:v>130.76419000000001</c:v>
              </c:pt>
              <c:pt idx="1">
                <c:v>137.68926999999999</c:v>
              </c:pt>
              <c:pt idx="2">
                <c:v>148.91753</c:v>
              </c:pt>
              <c:pt idx="3">
                <c:v>128.90618000000001</c:v>
              </c:pt>
              <c:pt idx="4">
                <c:v>112.31413000000001</c:v>
              </c:pt>
              <c:pt idx="5">
                <c:v>112.03092599999999</c:v>
              </c:pt>
              <c:pt idx="6">
                <c:v>109.57712100000001</c:v>
              </c:pt>
              <c:pt idx="7">
                <c:v>101.53019</c:v>
              </c:pt>
              <c:pt idx="8">
                <c:v>106.829399</c:v>
              </c:pt>
              <c:pt idx="9">
                <c:v>114.18890599999999</c:v>
              </c:pt>
              <c:pt idx="10">
                <c:v>122.35842</c:v>
              </c:pt>
              <c:pt idx="11">
                <c:v>138.37329199999999</c:v>
              </c:pt>
              <c:pt idx="12">
                <c:v>164.35388</c:v>
              </c:pt>
              <c:pt idx="13">
                <c:v>139.03139999999999</c:v>
              </c:pt>
              <c:pt idx="14">
                <c:v>135.54228000000001</c:v>
              </c:pt>
            </c:numLit>
          </c:val>
          <c:smooth val="1"/>
          <c:extLst xmlns:c16r2="http://schemas.microsoft.com/office/drawing/2015/06/chart">
            <c:ext xmlns:c16="http://schemas.microsoft.com/office/drawing/2014/chart" uri="{C3380CC4-5D6E-409C-BE32-E72D297353CC}">
              <c16:uniqueId val="{00000005-4A62-481C-A093-0EA633658BB9}"/>
            </c:ext>
          </c:extLst>
        </c:ser>
        <c:ser>
          <c:idx val="5"/>
          <c:order val="5"/>
          <c:tx>
            <c:v>A. OLIVA</c:v>
          </c:tx>
          <c:spPr>
            <a:ln w="28575" cap="rnd">
              <a:solidFill>
                <a:srgbClr val="997300"/>
              </a:solidFill>
              <a:round/>
            </a:ln>
            <a:effectLst/>
          </c:spPr>
          <c:marker>
            <c:symbol val="circle"/>
            <c:size val="5"/>
            <c:spPr>
              <a:solidFill>
                <a:srgbClr val="997300"/>
              </a:solidFill>
              <a:ln w="9525">
                <a:no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ENERO 22</c:v>
              </c:pt>
            </c:strLit>
          </c:cat>
          <c:val>
            <c:numLit>
              <c:formatCode>_-* #,##0\ _€_-;\-* #,##0\ _€_-;_-* "-"??\ _€_-;_-@_-</c:formatCode>
              <c:ptCount val="15"/>
              <c:pt idx="0">
                <c:v>275.81097000000005</c:v>
              </c:pt>
              <c:pt idx="1">
                <c:v>285.61871000000002</c:v>
              </c:pt>
              <c:pt idx="2">
                <c:v>279.92859999999996</c:v>
              </c:pt>
              <c:pt idx="3">
                <c:v>279.57573000000002</c:v>
              </c:pt>
              <c:pt idx="4">
                <c:v>257.94606000000005</c:v>
              </c:pt>
              <c:pt idx="5">
                <c:v>237.59162000000003</c:v>
              </c:pt>
              <c:pt idx="6">
                <c:v>223.25078999999999</c:v>
              </c:pt>
              <c:pt idx="7">
                <c:v>211.51453999999998</c:v>
              </c:pt>
              <c:pt idx="8">
                <c:v>220.33797000000004</c:v>
              </c:pt>
              <c:pt idx="9">
                <c:v>175.11766</c:v>
              </c:pt>
              <c:pt idx="10">
                <c:v>175.49585000000002</c:v>
              </c:pt>
              <c:pt idx="11">
                <c:v>184.91992000000002</c:v>
              </c:pt>
              <c:pt idx="12">
                <c:v>213.84053</c:v>
              </c:pt>
              <c:pt idx="13">
                <c:v>185.65241</c:v>
              </c:pt>
              <c:pt idx="14">
                <c:v>180.08641999999998</c:v>
              </c:pt>
            </c:numLit>
          </c:val>
          <c:smooth val="1"/>
          <c:extLst xmlns:c16r2="http://schemas.microsoft.com/office/drawing/2015/06/chart">
            <c:ext xmlns:c16="http://schemas.microsoft.com/office/drawing/2014/chart" uri="{C3380CC4-5D6E-409C-BE32-E72D297353CC}">
              <c16:uniqueId val="{00000006-4A62-481C-A093-0EA633658BB9}"/>
            </c:ext>
          </c:extLst>
        </c:ser>
        <c:ser>
          <c:idx val="6"/>
          <c:order val="6"/>
          <c:tx>
            <c:v>ACEITE DE GIRASOL</c:v>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ENERO 22</c:v>
              </c:pt>
            </c:strLit>
          </c:cat>
          <c:val>
            <c:numLit>
              <c:formatCode>_-* #,##0\ _€_-;\-* #,##0\ _€_-;_-* "-"??\ _€_-;_-@_-</c:formatCode>
              <c:ptCount val="15"/>
              <c:pt idx="0">
                <c:v>157.22277000000003</c:v>
              </c:pt>
              <c:pt idx="1">
                <c:v>163.64169999999996</c:v>
              </c:pt>
              <c:pt idx="2">
                <c:v>160.98408000000001</c:v>
              </c:pt>
              <c:pt idx="3">
                <c:v>154.10329999999999</c:v>
              </c:pt>
              <c:pt idx="4">
                <c:v>153.80357000000004</c:v>
              </c:pt>
              <c:pt idx="5">
                <c:v>155.74638000000002</c:v>
              </c:pt>
              <c:pt idx="6">
                <c:v>142.36087000000001</c:v>
              </c:pt>
              <c:pt idx="7">
                <c:v>138.97823099999999</c:v>
              </c:pt>
              <c:pt idx="8">
                <c:v>140.77521200000001</c:v>
              </c:pt>
              <c:pt idx="9">
                <c:v>170.50014999999996</c:v>
              </c:pt>
              <c:pt idx="10">
                <c:v>172.92064000000002</c:v>
              </c:pt>
              <c:pt idx="11">
                <c:v>166.34720999999999</c:v>
              </c:pt>
              <c:pt idx="12">
                <c:v>184.43426000000002</c:v>
              </c:pt>
              <c:pt idx="13">
                <c:v>155.37117999999998</c:v>
              </c:pt>
              <c:pt idx="14">
                <c:v>151.52419</c:v>
              </c:pt>
            </c:numLit>
          </c:val>
          <c:smooth val="0"/>
          <c:extLst xmlns:c16r2="http://schemas.microsoft.com/office/drawing/2015/06/chart">
            <c:ext xmlns:c16="http://schemas.microsoft.com/office/drawing/2014/chart" uri="{C3380CC4-5D6E-409C-BE32-E72D297353CC}">
              <c16:uniqueId val="{00000000-BDFD-422A-87A6-7B5BDEA5AE89}"/>
            </c:ext>
          </c:extLst>
        </c:ser>
        <c:ser>
          <c:idx val="7"/>
          <c:order val="7"/>
          <c:tx>
            <c:v>ACEITE DE MAIZ</c:v>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ENERO 22</c:v>
              </c:pt>
            </c:strLit>
          </c:cat>
          <c:val>
            <c:numLit>
              <c:formatCode>_-* #,##0\ _€_-;\-* #,##0\ _€_-;_-* "-"??\ _€_-;_-@_-</c:formatCode>
              <c:ptCount val="15"/>
              <c:pt idx="0">
                <c:v>2.9058999999999999</c:v>
              </c:pt>
              <c:pt idx="1">
                <c:v>2.5049899999999998</c:v>
              </c:pt>
              <c:pt idx="2">
                <c:v>1.8796600000000001</c:v>
              </c:pt>
              <c:pt idx="3">
                <c:v>1.5345600000000001</c:v>
              </c:pt>
              <c:pt idx="4">
                <c:v>1.38775</c:v>
              </c:pt>
              <c:pt idx="5">
                <c:v>0.94336604999999996</c:v>
              </c:pt>
              <c:pt idx="6">
                <c:v>0.8647529399999998</c:v>
              </c:pt>
              <c:pt idx="7">
                <c:v>0.58341235000000002</c:v>
              </c:pt>
              <c:pt idx="8">
                <c:v>0.57218325999999997</c:v>
              </c:pt>
              <c:pt idx="9">
                <c:v>0.69639518999999994</c:v>
              </c:pt>
              <c:pt idx="10">
                <c:v>0.68865403999999997</c:v>
              </c:pt>
              <c:pt idx="11">
                <c:v>0.54622150999999997</c:v>
              </c:pt>
              <c:pt idx="12">
                <c:v>0.50415982999999998</c:v>
              </c:pt>
              <c:pt idx="13">
                <c:v>0.56000035000000004</c:v>
              </c:pt>
              <c:pt idx="14">
                <c:v>0.52487484999999989</c:v>
              </c:pt>
            </c:numLit>
          </c:val>
          <c:smooth val="0"/>
          <c:extLst xmlns:c16r2="http://schemas.microsoft.com/office/drawing/2015/06/chart">
            <c:ext xmlns:c16="http://schemas.microsoft.com/office/drawing/2014/chart" uri="{C3380CC4-5D6E-409C-BE32-E72D297353CC}">
              <c16:uniqueId val="{00000001-BDFD-422A-87A6-7B5BDEA5AE89}"/>
            </c:ext>
          </c:extLst>
        </c:ser>
        <c:ser>
          <c:idx val="8"/>
          <c:order val="8"/>
          <c:tx>
            <c:v>ACEITE DE SOJA</c:v>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ENERO 22</c:v>
              </c:pt>
            </c:strLit>
          </c:cat>
          <c:val>
            <c:numLit>
              <c:formatCode>_-* #,##0\ _€_-;\-* #,##0\ _€_-;_-* "-"??\ _€_-;_-@_-</c:formatCode>
              <c:ptCount val="15"/>
              <c:pt idx="0">
                <c:v>9.4450000000000006E-2</c:v>
              </c:pt>
              <c:pt idx="1">
                <c:v>0</c:v>
              </c:pt>
              <c:pt idx="2">
                <c:v>6.6269999999999996E-2</c:v>
              </c:pt>
              <c:pt idx="3">
                <c:v>0</c:v>
              </c:pt>
              <c:pt idx="4">
                <c:v>0</c:v>
              </c:pt>
              <c:pt idx="5">
                <c:v>8.2380769999999999E-3</c:v>
              </c:pt>
              <c:pt idx="6">
                <c:v>2.6953185999999997E-2</c:v>
              </c:pt>
              <c:pt idx="7">
                <c:v>1.0739782E-2</c:v>
              </c:pt>
              <c:pt idx="8">
                <c:v>5.7666850000000006E-3</c:v>
              </c:pt>
              <c:pt idx="9">
                <c:v>1.704033E-3</c:v>
              </c:pt>
              <c:pt idx="10">
                <c:v>0</c:v>
              </c:pt>
              <c:pt idx="11">
                <c:v>3.1431179999999999E-3</c:v>
              </c:pt>
              <c:pt idx="12">
                <c:v>4.1960312E-2</c:v>
              </c:pt>
              <c:pt idx="13">
                <c:v>1.6510133E-2</c:v>
              </c:pt>
              <c:pt idx="14">
                <c:v>1.6510133000000003E-2</c:v>
              </c:pt>
            </c:numLit>
          </c:val>
          <c:smooth val="0"/>
          <c:extLst xmlns:c16r2="http://schemas.microsoft.com/office/drawing/2015/06/chart">
            <c:ext xmlns:c16="http://schemas.microsoft.com/office/drawing/2014/chart" uri="{C3380CC4-5D6E-409C-BE32-E72D297353CC}">
              <c16:uniqueId val="{00000002-BDFD-422A-87A6-7B5BDEA5AE89}"/>
            </c:ext>
          </c:extLst>
        </c:ser>
        <c:ser>
          <c:idx val="9"/>
          <c:order val="9"/>
          <c:tx>
            <c:v>ACEITE DE SEMILLA</c:v>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ENERO 22</c:v>
              </c:pt>
            </c:strLit>
          </c:cat>
          <c:val>
            <c:numLit>
              <c:formatCode>_-* #,##0\ _€_-;\-* #,##0\ _€_-;_-* "-"??\ _€_-;_-@_-</c:formatCode>
              <c:ptCount val="15"/>
              <c:pt idx="0">
                <c:v>16.045750000000002</c:v>
              </c:pt>
              <c:pt idx="1">
                <c:v>12.1311</c:v>
              </c:pt>
              <c:pt idx="2">
                <c:v>8.9712199999999989</c:v>
              </c:pt>
              <c:pt idx="3">
                <c:v>8.1918499999999987</c:v>
              </c:pt>
              <c:pt idx="4">
                <c:v>11.893270000000001</c:v>
              </c:pt>
              <c:pt idx="5">
                <c:v>23.331388000000004</c:v>
              </c:pt>
              <c:pt idx="6">
                <c:v>35.195789999999995</c:v>
              </c:pt>
              <c:pt idx="7">
                <c:v>39.152513000000006</c:v>
              </c:pt>
              <c:pt idx="8">
                <c:v>33.494892</c:v>
              </c:pt>
              <c:pt idx="9">
                <c:v>15.292748900000001</c:v>
              </c:pt>
              <c:pt idx="10">
                <c:v>13.5528078</c:v>
              </c:pt>
              <c:pt idx="11">
                <c:v>10.698601399999999</c:v>
              </c:pt>
              <c:pt idx="12">
                <c:v>11.4883603</c:v>
              </c:pt>
              <c:pt idx="13">
                <c:v>13.801205099999999</c:v>
              </c:pt>
              <c:pt idx="14">
                <c:v>13.840537000000001</c:v>
              </c:pt>
            </c:numLit>
          </c:val>
          <c:smooth val="0"/>
          <c:extLst xmlns:c16r2="http://schemas.microsoft.com/office/drawing/2015/06/chart">
            <c:ext xmlns:c16="http://schemas.microsoft.com/office/drawing/2014/chart" uri="{C3380CC4-5D6E-409C-BE32-E72D297353CC}">
              <c16:uniqueId val="{00000003-BDFD-422A-87A6-7B5BDEA5AE89}"/>
            </c:ext>
          </c:extLst>
        </c:ser>
        <c:ser>
          <c:idx val="10"/>
          <c:order val="10"/>
          <c:tx>
            <c:v>ACEITE DE ORUJO</c:v>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ENERO 22</c:v>
              </c:pt>
            </c:strLit>
          </c:cat>
          <c:val>
            <c:numLit>
              <c:formatCode>_-* #,##0\ _€_-;\-* #,##0\ _€_-;_-* "-"??\ _€_-;_-@_-</c:formatCode>
              <c:ptCount val="15"/>
              <c:pt idx="0">
                <c:v>6.3218900000000007</c:v>
              </c:pt>
              <c:pt idx="1">
                <c:v>3.93987</c:v>
              </c:pt>
              <c:pt idx="2">
                <c:v>2.9471599999999998</c:v>
              </c:pt>
              <c:pt idx="3">
                <c:v>3.0891899999999999</c:v>
              </c:pt>
              <c:pt idx="4">
                <c:v>2.9646000000000003</c:v>
              </c:pt>
              <c:pt idx="5">
                <c:v>4.8971609000000011</c:v>
              </c:pt>
              <c:pt idx="6">
                <c:v>3.0430950999999999</c:v>
              </c:pt>
              <c:pt idx="7">
                <c:v>7.2613991000000002</c:v>
              </c:pt>
              <c:pt idx="8">
                <c:v>7.4451701999999997</c:v>
              </c:pt>
              <c:pt idx="9">
                <c:v>6.4618374000000003</c:v>
              </c:pt>
              <c:pt idx="10">
                <c:v>4.6956977999999996</c:v>
              </c:pt>
              <c:pt idx="11">
                <c:v>3.5078350999999999</c:v>
              </c:pt>
              <c:pt idx="12">
                <c:v>3.9991260000000004</c:v>
              </c:pt>
              <c:pt idx="13">
                <c:v>5.3419354000000006</c:v>
              </c:pt>
              <c:pt idx="14">
                <c:v>5.4454784999999992</c:v>
              </c:pt>
            </c:numLit>
          </c:val>
          <c:smooth val="0"/>
          <c:extLst xmlns:c16r2="http://schemas.microsoft.com/office/drawing/2015/06/chart">
            <c:ext xmlns:c16="http://schemas.microsoft.com/office/drawing/2014/chart" uri="{C3380CC4-5D6E-409C-BE32-E72D297353CC}">
              <c16:uniqueId val="{00000004-BDFD-422A-87A6-7B5BDEA5AE89}"/>
            </c:ext>
          </c:extLst>
        </c:ser>
        <c:dLbls>
          <c:showLegendKey val="0"/>
          <c:showVal val="0"/>
          <c:showCatName val="0"/>
          <c:showSerName val="0"/>
          <c:showPercent val="0"/>
          <c:showBubbleSize val="0"/>
        </c:dLbls>
        <c:marker val="1"/>
        <c:smooth val="0"/>
        <c:axId val="759705824"/>
        <c:axId val="759711312"/>
      </c:lineChart>
      <c:catAx>
        <c:axId val="759705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59711312"/>
        <c:crosses val="autoZero"/>
        <c:auto val="1"/>
        <c:lblAlgn val="ctr"/>
        <c:lblOffset val="100"/>
        <c:noMultiLvlLbl val="0"/>
      </c:catAx>
      <c:valAx>
        <c:axId val="759711312"/>
        <c:scaling>
          <c:orientation val="minMax"/>
          <c:min val="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a:t>
                </a:r>
                <a:r>
                  <a:rPr lang="es-ES" baseline="0"/>
                  <a:t> de l</a:t>
                </a:r>
                <a:endParaRPr lang="es-E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59705824"/>
        <c:crosses val="autoZero"/>
        <c:crossBetween val="between"/>
      </c:valAx>
      <c:spPr>
        <a:noFill/>
        <a:ln>
          <a:solidFill>
            <a:schemeClr val="bg1">
              <a:lumMod val="75000"/>
            </a:schemeClr>
          </a:solidFill>
        </a:ln>
        <a:effectLst/>
      </c:spPr>
    </c:plotArea>
    <c:legend>
      <c:legendPos val="b"/>
      <c:layout>
        <c:manualLayout>
          <c:xMode val="edge"/>
          <c:yMode val="edge"/>
          <c:x val="9.0613707129275897E-2"/>
          <c:y val="0.837059696611406"/>
          <c:w val="0.88905681965414995"/>
          <c:h val="0.13738119795728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3290498078181154"/>
          <c:h val="0.91220850480109739"/>
        </c:manualLayout>
      </c:layout>
      <c:barChart>
        <c:barDir val="bar"/>
        <c:grouping val="clustered"/>
        <c:varyColors val="1"/>
        <c:ser>
          <c:idx val="0"/>
          <c:order val="0"/>
          <c:tx>
            <c:v>TAM DISTRIBUCION VOLUMEN X CRITERIO kg ó litros</c:v>
          </c:tx>
          <c:spPr>
            <a:solidFill>
              <a:schemeClr val="accent1"/>
            </a:solidFill>
            <a:ln>
              <a:noFill/>
            </a:ln>
            <a:effectLst/>
          </c:spPr>
          <c:invertIfNegative val="0"/>
          <c:dPt>
            <c:idx val="0"/>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1-0689-4F49-A799-E281AEA195E2}"/>
              </c:ext>
            </c:extLst>
          </c:dPt>
          <c:dPt>
            <c:idx val="2"/>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2-0689-4F49-A799-E281AEA195E2}"/>
              </c:ext>
            </c:extLst>
          </c:dPt>
          <c:dPt>
            <c:idx val="3"/>
            <c:invertIfNegative val="0"/>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0689-4F49-A799-E281AEA195E2}"/>
              </c:ext>
            </c:extLst>
          </c:dPt>
          <c:dPt>
            <c:idx val="4"/>
            <c:invertIfNegative val="0"/>
            <c:bubble3D val="0"/>
            <c:spPr>
              <a:solidFill>
                <a:srgbClr val="009999"/>
              </a:solidFill>
              <a:ln>
                <a:noFill/>
              </a:ln>
              <a:effectLst/>
            </c:spPr>
            <c:extLst xmlns:c16r2="http://schemas.microsoft.com/office/drawing/2015/06/chart">
              <c:ext xmlns:c16="http://schemas.microsoft.com/office/drawing/2014/chart" uri="{C3380CC4-5D6E-409C-BE32-E72D297353CC}">
                <c16:uniqueId val="{00000004-0689-4F49-A799-E281AEA195E2}"/>
              </c:ext>
            </c:extLst>
          </c:dPt>
          <c:dPt>
            <c:idx val="5"/>
            <c:invertIfNegative val="0"/>
            <c:bubble3D val="0"/>
            <c:spPr>
              <a:pattFill prst="ltUpDiag">
                <a:fgClr>
                  <a:srgbClr val="0070C0"/>
                </a:fgClr>
                <a:bgClr>
                  <a:schemeClr val="bg1"/>
                </a:bgClr>
              </a:pattFill>
              <a:ln>
                <a:noFill/>
              </a:ln>
              <a:effectLst/>
            </c:spPr>
            <c:extLst xmlns:c16r2="http://schemas.microsoft.com/office/drawing/2015/06/chart">
              <c:ext xmlns:c16="http://schemas.microsoft.com/office/drawing/2014/chart" uri="{C3380CC4-5D6E-409C-BE32-E72D297353CC}">
                <c16:uniqueId val="{00000005-0689-4F49-A799-E281AEA195E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_-* #,##0.0\ _€_-;\-* #,##0.0\ _€_-;_-* "-"??\ _€_-;_-@_-</c:formatCode>
              <c:ptCount val="6"/>
              <c:pt idx="0">
                <c:v>23.78921473455236</c:v>
              </c:pt>
              <c:pt idx="1">
                <c:v>50.464113485611705</c:v>
              </c:pt>
              <c:pt idx="2">
                <c:v>13.24115387885359</c:v>
              </c:pt>
              <c:pt idx="3">
                <c:v>1.2403423131836959</c:v>
              </c:pt>
              <c:pt idx="4">
                <c:v>11.265175587798637</c:v>
              </c:pt>
              <c:pt idx="5">
                <c:v>3.5166234593690531</c:v>
              </c:pt>
            </c:numLit>
          </c:val>
          <c:extLst xmlns:c16r2="http://schemas.microsoft.com/office/drawing/2015/06/chart">
            <c:ext xmlns:c16="http://schemas.microsoft.com/office/drawing/2014/chart" uri="{C3380CC4-5D6E-409C-BE32-E72D297353CC}">
              <c16:uniqueId val="{00000000-0689-4F49-A799-E281AEA195E2}"/>
            </c:ext>
          </c:extLst>
        </c:ser>
        <c:dLbls>
          <c:showLegendKey val="0"/>
          <c:showVal val="0"/>
          <c:showCatName val="0"/>
          <c:showSerName val="0"/>
          <c:showPercent val="0"/>
          <c:showBubbleSize val="0"/>
        </c:dLbls>
        <c:gapWidth val="46"/>
        <c:axId val="759710920"/>
        <c:axId val="759705432"/>
      </c:barChart>
      <c:barChart>
        <c:barDir val="bar"/>
        <c:grouping val="clustered"/>
        <c:varyColors val="1"/>
        <c:ser>
          <c:idx val="1"/>
          <c:order val="1"/>
          <c:tx>
            <c:v>TAM % EVOLUCION VOLUMEN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0.0</c:formatCode>
              <c:ptCount val="6"/>
              <c:pt idx="0">
                <c:v>-15.541989249000165</c:v>
              </c:pt>
              <c:pt idx="1">
                <c:v>-16.195810298479497</c:v>
              </c:pt>
              <c:pt idx="2">
                <c:v>-18.011960280222674</c:v>
              </c:pt>
              <c:pt idx="3">
                <c:v>-6.1209768351346838</c:v>
              </c:pt>
              <c:pt idx="4">
                <c:v>-16.380199568211793</c:v>
              </c:pt>
              <c:pt idx="5">
                <c:v>-15.255026525990068</c:v>
              </c:pt>
            </c:numLit>
          </c:val>
          <c:extLst xmlns:c16r2="http://schemas.microsoft.com/office/drawing/2015/06/chart">
            <c:ext xmlns:c16="http://schemas.microsoft.com/office/drawing/2014/chart" uri="{C3380CC4-5D6E-409C-BE32-E72D297353CC}">
              <c16:uniqueId val="{00000006-0689-4F49-A799-E281AEA195E2}"/>
            </c:ex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Lst>
        </c:ser>
        <c:dLbls>
          <c:showLegendKey val="0"/>
          <c:showVal val="0"/>
          <c:showCatName val="0"/>
          <c:showSerName val="0"/>
          <c:showPercent val="0"/>
          <c:showBubbleSize val="0"/>
        </c:dLbls>
        <c:gapWidth val="57"/>
        <c:axId val="759707392"/>
        <c:axId val="759710136"/>
      </c:barChart>
      <c:catAx>
        <c:axId val="75971092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59705432"/>
        <c:crossesAt val="0"/>
        <c:auto val="1"/>
        <c:lblAlgn val="ctr"/>
        <c:lblOffset val="100"/>
        <c:noMultiLvlLbl val="0"/>
      </c:catAx>
      <c:valAx>
        <c:axId val="759705432"/>
        <c:scaling>
          <c:orientation val="minMax"/>
          <c:max val="120"/>
          <c:min val="0"/>
        </c:scaling>
        <c:delete val="0"/>
        <c:axPos val="t"/>
        <c:numFmt formatCode="_-* #,##0.0\ _€_-;\-* #,##0.0\ _€_-;_-* &quot;-&quot;??\ _€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59710920"/>
        <c:crosses val="autoZero"/>
        <c:crossBetween val="between"/>
      </c:valAx>
      <c:valAx>
        <c:axId val="759710136"/>
        <c:scaling>
          <c:orientation val="minMax"/>
          <c:max val="55"/>
          <c:min val="-150"/>
        </c:scaling>
        <c:delete val="0"/>
        <c:axPos val="t"/>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59707392"/>
        <c:crosses val="autoZero"/>
        <c:crossBetween val="between"/>
      </c:valAx>
      <c:catAx>
        <c:axId val="759707392"/>
        <c:scaling>
          <c:orientation val="maxMin"/>
        </c:scaling>
        <c:delete val="0"/>
        <c:axPos val="l"/>
        <c:numFmt formatCode="General" sourceLinked="1"/>
        <c:majorTickMark val="none"/>
        <c:minorTickMark val="none"/>
        <c:tickLblPos val="none"/>
        <c:crossAx val="759710136"/>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0664041994750659"/>
          <c:h val="0.91220850480109739"/>
        </c:manualLayout>
      </c:layout>
      <c:barChart>
        <c:barDir val="bar"/>
        <c:grouping val="clustered"/>
        <c:varyColors val="1"/>
        <c:ser>
          <c:idx val="0"/>
          <c:order val="0"/>
          <c:tx>
            <c:v>TAM PRECIO MEDIO kg ó litros</c:v>
          </c:tx>
          <c:spPr>
            <a:solidFill>
              <a:schemeClr val="accent1"/>
            </a:solidFill>
            <a:ln>
              <a:noFill/>
            </a:ln>
            <a:effectLst/>
          </c:spPr>
          <c:invertIfNegative val="0"/>
          <c:dPt>
            <c:idx val="0"/>
            <c:invertIfNegative val="0"/>
            <c:bubble3D val="0"/>
            <c:spPr>
              <a:solidFill>
                <a:schemeClr val="bg1">
                  <a:lumMod val="50000"/>
                </a:schemeClr>
              </a:solidFill>
              <a:ln>
                <a:noFill/>
              </a:ln>
              <a:effectLst/>
            </c:spPr>
            <c:extLst xmlns:c16r2="http://schemas.microsoft.com/office/drawing/2015/06/chart">
              <c:ext xmlns:c16="http://schemas.microsoft.com/office/drawing/2014/chart" uri="{C3380CC4-5D6E-409C-BE32-E72D297353CC}">
                <c16:uniqueId val="{00000001-6FCC-4CED-A15A-B04DC462D0FC}"/>
              </c:ext>
            </c:extLst>
          </c:dPt>
          <c:dPt>
            <c:idx val="1"/>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D-6FCC-4CED-A15A-B04DC462D0FC}"/>
              </c:ext>
            </c:extLst>
          </c:dPt>
          <c:dPt>
            <c:idx val="3"/>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5-6FCC-4CED-A15A-B04DC462D0FC}"/>
              </c:ext>
            </c:extLst>
          </c:dPt>
          <c:dPt>
            <c:idx val="4"/>
            <c:invertIfNegative val="0"/>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7-6FCC-4CED-A15A-B04DC462D0FC}"/>
              </c:ext>
            </c:extLst>
          </c:dPt>
          <c:dPt>
            <c:idx val="5"/>
            <c:invertIfNegative val="0"/>
            <c:bubble3D val="0"/>
            <c:spPr>
              <a:solidFill>
                <a:srgbClr val="009999"/>
              </a:solidFill>
              <a:ln>
                <a:noFill/>
              </a:ln>
              <a:effectLst/>
            </c:spPr>
            <c:extLst xmlns:c16r2="http://schemas.microsoft.com/office/drawing/2015/06/chart">
              <c:ext xmlns:c16="http://schemas.microsoft.com/office/drawing/2014/chart" uri="{C3380CC4-5D6E-409C-BE32-E72D297353CC}">
                <c16:uniqueId val="{0000000E-3A16-4CEB-A395-8ED82B4B6C99}"/>
              </c:ext>
            </c:extLst>
          </c:dPt>
          <c:dPt>
            <c:idx val="6"/>
            <c:invertIfNegative val="0"/>
            <c:bubble3D val="0"/>
            <c:spPr>
              <a:pattFill prst="ltUpDiag">
                <a:fgClr>
                  <a:schemeClr val="accent5">
                    <a:lumMod val="75000"/>
                  </a:schemeClr>
                </a:fgClr>
                <a:bgClr>
                  <a:schemeClr val="bg1"/>
                </a:bgClr>
              </a:pattFill>
              <a:ln>
                <a:noFill/>
              </a:ln>
              <a:effectLst/>
            </c:spPr>
            <c:extLst xmlns:c16r2="http://schemas.microsoft.com/office/drawing/2015/06/chart">
              <c:ext xmlns:c16="http://schemas.microsoft.com/office/drawing/2014/chart" uri="{C3380CC4-5D6E-409C-BE32-E72D297353CC}">
                <c16:uniqueId val="{0000000C-6FCC-4CED-A15A-B04DC462D0FC}"/>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_(* #,##0.00_);_(* \(#,##0.00\);_(* "-"??_);_(@_)</c:formatCode>
              <c:ptCount val="7"/>
              <c:pt idx="0">
                <c:v>2.77429186009824</c:v>
              </c:pt>
              <c:pt idx="1">
                <c:v>3.0985269982835808</c:v>
              </c:pt>
              <c:pt idx="2">
                <c:v>2.6481671737268089</c:v>
              </c:pt>
              <c:pt idx="3">
                <c:v>2.4689979274330196</c:v>
              </c:pt>
              <c:pt idx="4">
                <c:v>3.6049572507704788</c:v>
              </c:pt>
              <c:pt idx="5">
                <c:v>2.9219687121094164</c:v>
              </c:pt>
              <c:pt idx="6">
                <c:v>3.0802955650395116</c:v>
              </c:pt>
            </c:numLit>
          </c:val>
          <c:extLst xmlns:c16r2="http://schemas.microsoft.com/office/drawing/2015/06/chart">
            <c:ext xmlns:c16="http://schemas.microsoft.com/office/drawing/2014/chart" uri="{C3380CC4-5D6E-409C-BE32-E72D297353CC}">
              <c16:uniqueId val="{0000000A-6FCC-4CED-A15A-B04DC462D0FC}"/>
            </c:ext>
          </c:extLst>
        </c:ser>
        <c:dLbls>
          <c:showLegendKey val="0"/>
          <c:showVal val="0"/>
          <c:showCatName val="0"/>
          <c:showSerName val="0"/>
          <c:showPercent val="0"/>
          <c:showBubbleSize val="0"/>
        </c:dLbls>
        <c:gapWidth val="46"/>
        <c:axId val="759708176"/>
        <c:axId val="759708568"/>
      </c:barChart>
      <c:barChart>
        <c:barDir val="bar"/>
        <c:grouping val="clustered"/>
        <c:varyColors val="1"/>
        <c:ser>
          <c:idx val="1"/>
          <c:order val="1"/>
          <c:tx>
            <c:v>TAM % EVOLUCION PRECIO MEDIO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0.0</c:formatCode>
              <c:ptCount val="7"/>
              <c:pt idx="0">
                <c:v>17.699091427250902</c:v>
              </c:pt>
              <c:pt idx="1">
                <c:v>19.408737486504535</c:v>
              </c:pt>
              <c:pt idx="2">
                <c:v>18.071264216873395</c:v>
              </c:pt>
              <c:pt idx="3">
                <c:v>22.747942435648593</c:v>
              </c:pt>
              <c:pt idx="4">
                <c:v>6.3865879162754879</c:v>
              </c:pt>
              <c:pt idx="5">
                <c:v>8.8720852639479375</c:v>
              </c:pt>
              <c:pt idx="6">
                <c:v>15.10004434944603</c:v>
              </c:pt>
            </c:numLit>
          </c:val>
          <c:extLst xmlns:c16r2="http://schemas.microsoft.com/office/drawing/2015/06/chart">
            <c:ext xmlns:c16="http://schemas.microsoft.com/office/drawing/2014/chart" uri="{C3380CC4-5D6E-409C-BE32-E72D297353CC}">
              <c16:uniqueId val="{0000000B-6FCC-4CED-A15A-B04DC462D0FC}"/>
            </c:ex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Lst>
        </c:ser>
        <c:dLbls>
          <c:showLegendKey val="0"/>
          <c:showVal val="0"/>
          <c:showCatName val="0"/>
          <c:showSerName val="0"/>
          <c:showPercent val="0"/>
          <c:showBubbleSize val="0"/>
        </c:dLbls>
        <c:gapWidth val="46"/>
        <c:axId val="759703864"/>
        <c:axId val="759710528"/>
      </c:barChart>
      <c:catAx>
        <c:axId val="7597081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59708568"/>
        <c:crossesAt val="0"/>
        <c:auto val="1"/>
        <c:lblAlgn val="ctr"/>
        <c:lblOffset val="100"/>
        <c:noMultiLvlLbl val="0"/>
      </c:catAx>
      <c:valAx>
        <c:axId val="759708568"/>
        <c:scaling>
          <c:orientation val="minMax"/>
          <c:max val="15"/>
        </c:scaling>
        <c:delete val="0"/>
        <c:axPos val="t"/>
        <c:numFmt formatCode="_(* #,##0.00_);_(* \(#,##0.00\);_(* &quot;-&quot;??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59708176"/>
        <c:crosses val="autoZero"/>
        <c:crossBetween val="between"/>
      </c:valAx>
      <c:valAx>
        <c:axId val="759710528"/>
        <c:scaling>
          <c:orientation val="minMax"/>
          <c:max val="30"/>
          <c:min val="-150"/>
        </c:scaling>
        <c:delete val="0"/>
        <c:axPos val="t"/>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59703864"/>
        <c:crosses val="autoZero"/>
        <c:crossBetween val="between"/>
      </c:valAx>
      <c:catAx>
        <c:axId val="759703864"/>
        <c:scaling>
          <c:orientation val="maxMin"/>
        </c:scaling>
        <c:delete val="0"/>
        <c:axPos val="l"/>
        <c:numFmt formatCode="General" sourceLinked="1"/>
        <c:majorTickMark val="none"/>
        <c:minorTickMark val="none"/>
        <c:tickLblPos val="none"/>
        <c:crossAx val="759710528"/>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v>JOVENES INDEPENDIENTES</c:v>
          </c:tx>
          <c:spPr>
            <a:solidFill>
              <a:schemeClr val="accent1"/>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5.4081953566315768</c:v>
              </c:pt>
              <c:pt idx="1">
                <c:v>1.7918191457170434</c:v>
              </c:pt>
            </c:numLit>
          </c:val>
          <c:extLst xmlns:c16r2="http://schemas.microsoft.com/office/drawing/2015/06/chart">
            <c:ext xmlns:c16="http://schemas.microsoft.com/office/drawing/2014/chart" uri="{C3380CC4-5D6E-409C-BE32-E72D297353CC}">
              <c16:uniqueId val="{00000000-81C7-4E7C-A045-F0C7CA8E5A82}"/>
            </c:ext>
          </c:extLst>
        </c:ser>
        <c:ser>
          <c:idx val="1"/>
          <c:order val="1"/>
          <c:tx>
            <c:v>PAREJ.JOVENES SIN HIJOS</c:v>
          </c:tx>
          <c:spPr>
            <a:solidFill>
              <a:schemeClr val="accent2"/>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7.5826885463489688</c:v>
              </c:pt>
              <c:pt idx="1">
                <c:v>4.2945531399048713</c:v>
              </c:pt>
            </c:numLit>
          </c:val>
          <c:extLst xmlns:c16r2="http://schemas.microsoft.com/office/drawing/2015/06/chart">
            <c:ext xmlns:c16="http://schemas.microsoft.com/office/drawing/2014/chart" uri="{C3380CC4-5D6E-409C-BE32-E72D297353CC}">
              <c16:uniqueId val="{00000001-81C7-4E7C-A045-F0C7CA8E5A82}"/>
            </c:ext>
          </c:extLst>
        </c:ser>
        <c:ser>
          <c:idx val="2"/>
          <c:order val="2"/>
          <c:tx>
            <c:v>PAREJ.CON HIJOS PEQUEÑOS</c:v>
          </c:tx>
          <c:spPr>
            <a:solidFill>
              <a:schemeClr val="accent3"/>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10.453247232618036</c:v>
              </c:pt>
              <c:pt idx="1">
                <c:v>8.4277977684168448</c:v>
              </c:pt>
            </c:numLit>
          </c:val>
          <c:extLst xmlns:c16r2="http://schemas.microsoft.com/office/drawing/2015/06/chart">
            <c:ext xmlns:c16="http://schemas.microsoft.com/office/drawing/2014/chart" uri="{C3380CC4-5D6E-409C-BE32-E72D297353CC}">
              <c16:uniqueId val="{00000002-81C7-4E7C-A045-F0C7CA8E5A82}"/>
            </c:ext>
          </c:extLst>
        </c:ser>
        <c:ser>
          <c:idx val="3"/>
          <c:order val="3"/>
          <c:tx>
            <c:v>PAREJ.CON HIJOS EDAD MEDIA</c:v>
          </c:tx>
          <c:spPr>
            <a:solidFill>
              <a:schemeClr val="accent4"/>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14.227934992841954</c:v>
              </c:pt>
              <c:pt idx="1">
                <c:v>16.407247990227141</c:v>
              </c:pt>
            </c:numLit>
          </c:val>
          <c:extLst xmlns:c16r2="http://schemas.microsoft.com/office/drawing/2015/06/chart">
            <c:ext xmlns:c16="http://schemas.microsoft.com/office/drawing/2014/chart" uri="{C3380CC4-5D6E-409C-BE32-E72D297353CC}">
              <c16:uniqueId val="{00000003-81C7-4E7C-A045-F0C7CA8E5A82}"/>
            </c:ext>
          </c:extLst>
        </c:ser>
        <c:ser>
          <c:idx val="4"/>
          <c:order val="4"/>
          <c:tx>
            <c:v>PAREJ.CON HIJOS MAYORES</c:v>
          </c:tx>
          <c:spPr>
            <a:solidFill>
              <a:schemeClr val="accent5"/>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9.3277058755247726</c:v>
              </c:pt>
              <c:pt idx="1">
                <c:v>13.029454521649045</c:v>
              </c:pt>
            </c:numLit>
          </c:val>
          <c:extLst xmlns:c16r2="http://schemas.microsoft.com/office/drawing/2015/06/chart">
            <c:ext xmlns:c16="http://schemas.microsoft.com/office/drawing/2014/chart" uri="{C3380CC4-5D6E-409C-BE32-E72D297353CC}">
              <c16:uniqueId val="{00000004-81C7-4E7C-A045-F0C7CA8E5A82}"/>
            </c:ext>
          </c:extLst>
        </c:ser>
        <c:ser>
          <c:idx val="5"/>
          <c:order val="5"/>
          <c:tx>
            <c:v>HOGARES MONOPARENTALES</c:v>
          </c:tx>
          <c:spPr>
            <a:solidFill>
              <a:schemeClr val="accent6"/>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6.8304410252715133</c:v>
              </c:pt>
              <c:pt idx="1">
                <c:v>6.5381058031452461</c:v>
              </c:pt>
            </c:numLit>
          </c:val>
          <c:extLst xmlns:c16r2="http://schemas.microsoft.com/office/drawing/2015/06/chart">
            <c:ext xmlns:c16="http://schemas.microsoft.com/office/drawing/2014/chart" uri="{C3380CC4-5D6E-409C-BE32-E72D297353CC}">
              <c16:uniqueId val="{00000005-81C7-4E7C-A045-F0C7CA8E5A82}"/>
            </c:ext>
          </c:extLst>
        </c:ser>
        <c:ser>
          <c:idx val="6"/>
          <c:order val="6"/>
          <c:tx>
            <c:v>PAREJAS ADULTAS SIN HIJOS</c:v>
          </c:tx>
          <c:spPr>
            <a:solidFill>
              <a:schemeClr val="accent1">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12.137047405266639</c:v>
              </c:pt>
              <c:pt idx="1">
                <c:v>14.909100527930205</c:v>
              </c:pt>
            </c:numLit>
          </c:val>
          <c:extLst xmlns:c16r2="http://schemas.microsoft.com/office/drawing/2015/06/chart">
            <c:ext xmlns:c16="http://schemas.microsoft.com/office/drawing/2014/chart" uri="{C3380CC4-5D6E-409C-BE32-E72D297353CC}">
              <c16:uniqueId val="{00000006-81C7-4E7C-A045-F0C7CA8E5A82}"/>
            </c:ext>
          </c:extLst>
        </c:ser>
        <c:ser>
          <c:idx val="7"/>
          <c:order val="7"/>
          <c:tx>
            <c:v>ADULTOS INDEPENDIENTES</c:v>
          </c:tx>
          <c:spPr>
            <a:solidFill>
              <a:schemeClr val="accent2">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8.8929385891108872</c:v>
              </c:pt>
              <c:pt idx="1">
                <c:v>4.986099386360201</c:v>
              </c:pt>
            </c:numLit>
          </c:val>
          <c:extLst xmlns:c16r2="http://schemas.microsoft.com/office/drawing/2015/06/chart">
            <c:ext xmlns:c16="http://schemas.microsoft.com/office/drawing/2014/chart" uri="{C3380CC4-5D6E-409C-BE32-E72D297353CC}">
              <c16:uniqueId val="{00000007-81C7-4E7C-A045-F0C7CA8E5A82}"/>
            </c:ext>
          </c:extLst>
        </c:ser>
        <c:ser>
          <c:idx val="8"/>
          <c:order val="8"/>
          <c:tx>
            <c:v>RETIRADOS</c:v>
          </c:tx>
          <c:spPr>
            <a:solidFill>
              <a:schemeClr val="accent3">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25.1398063154185</c:v>
              </c:pt>
              <c:pt idx="1">
                <c:v>29.615820965240623</c:v>
              </c:pt>
            </c:numLit>
          </c:val>
          <c:extLst xmlns:c16r2="http://schemas.microsoft.com/office/drawing/2015/06/chart">
            <c:ext xmlns:c16="http://schemas.microsoft.com/office/drawing/2014/chart" uri="{C3380CC4-5D6E-409C-BE32-E72D297353CC}">
              <c16:uniqueId val="{00000008-81C7-4E7C-A045-F0C7CA8E5A82}"/>
            </c:ext>
          </c:extLst>
        </c:ser>
        <c:dLbls>
          <c:showLegendKey val="0"/>
          <c:showVal val="0"/>
          <c:showCatName val="0"/>
          <c:showSerName val="0"/>
          <c:showPercent val="0"/>
          <c:showBubbleSize val="0"/>
        </c:dLbls>
        <c:gapWidth val="100"/>
        <c:overlap val="100"/>
        <c:axId val="759611880"/>
        <c:axId val="759611096"/>
      </c:barChart>
      <c:catAx>
        <c:axId val="7596118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crossAx val="759611096"/>
        <c:crosses val="autoZero"/>
        <c:auto val="1"/>
        <c:lblAlgn val="ctr"/>
        <c:lblOffset val="100"/>
        <c:noMultiLvlLbl val="0"/>
      </c:catAx>
      <c:valAx>
        <c:axId val="759611096"/>
        <c:scaling>
          <c:orientation val="minMax"/>
        </c:scaling>
        <c:delete val="1"/>
        <c:axPos val="l"/>
        <c:numFmt formatCode="0%" sourceLinked="1"/>
        <c:majorTickMark val="out"/>
        <c:minorTickMark val="none"/>
        <c:tickLblPos val="nextTo"/>
        <c:crossAx val="759611880"/>
        <c:crosses val="autoZero"/>
        <c:crossBetween val="between"/>
      </c:valAx>
      <c:spPr>
        <a:noFill/>
        <a:ln>
          <a:noFill/>
        </a:ln>
        <a:effectLst/>
      </c:spPr>
    </c:plotArea>
    <c:legend>
      <c:legendPos val="b"/>
      <c:layout>
        <c:manualLayout>
          <c:xMode val="edge"/>
          <c:yMode val="edge"/>
          <c:x val="5.145482385938286E-2"/>
          <c:y val="0.78989614241664052"/>
          <c:w val="0.91298314622880683"/>
          <c:h val="0.21010385758335953"/>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%POBLACION</c:v>
          </c:tx>
          <c:spPr>
            <a:solidFill>
              <a:srgbClr val="92D400"/>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16.244678539131023</c:v>
              </c:pt>
              <c:pt idx="1">
                <c:v>2.897207504746496</c:v>
              </c:pt>
              <c:pt idx="2">
                <c:v>2.4785515695151075</c:v>
              </c:pt>
              <c:pt idx="3">
                <c:v>10.83961745806195</c:v>
              </c:pt>
              <c:pt idx="4">
                <c:v>2.9588940009259468</c:v>
              </c:pt>
              <c:pt idx="5">
                <c:v>17.470799710206315</c:v>
              </c:pt>
              <c:pt idx="6">
                <c:v>14.103194024274766</c:v>
              </c:pt>
              <c:pt idx="7">
                <c:v>4.2073892015866665</c:v>
              </c:pt>
              <c:pt idx="8">
                <c:v>2.3053574758605331</c:v>
              </c:pt>
              <c:pt idx="9">
                <c:v>5.4124349049164744</c:v>
              </c:pt>
              <c:pt idx="10">
                <c:v>5.8291387254686429</c:v>
              </c:pt>
              <c:pt idx="11">
                <c:v>2.4186030743203211</c:v>
              </c:pt>
              <c:pt idx="12">
                <c:v>1.2968746413270764</c:v>
              </c:pt>
              <c:pt idx="13">
                <c:v>4.8582677335126734</c:v>
              </c:pt>
              <c:pt idx="14">
                <c:v>0.69676870602895902</c:v>
              </c:pt>
              <c:pt idx="15">
                <c:v>1.3835029239531988</c:v>
              </c:pt>
              <c:pt idx="16">
                <c:v>4.598727281023697</c:v>
              </c:pt>
            </c:numLit>
          </c:val>
          <c:extLst xmlns:c16r2="http://schemas.microsoft.com/office/drawing/2015/06/chart">
            <c:ext xmlns:c16="http://schemas.microsoft.com/office/drawing/2014/chart" uri="{C3380CC4-5D6E-409C-BE32-E72D297353CC}">
              <c16:uniqueId val="{00000000-D57E-4DB0-80BE-6D7D05284959}"/>
            </c:ext>
          </c:extLst>
        </c:ser>
        <c:ser>
          <c:idx val="1"/>
          <c:order val="1"/>
          <c:tx>
            <c:v>TAM DISTRIBUCION VOLUMEN X CRITERIO kg ó litros</c:v>
          </c:tx>
          <c:spPr>
            <a:solidFill>
              <a:srgbClr val="00CC99"/>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15.586434573610333</c:v>
              </c:pt>
              <c:pt idx="1">
                <c:v>2.8871457382861796</c:v>
              </c:pt>
              <c:pt idx="2">
                <c:v>3.2075612930088071</c:v>
              </c:pt>
              <c:pt idx="3">
                <c:v>8.6028315394538666</c:v>
              </c:pt>
              <c:pt idx="4">
                <c:v>2.3304369032983976</c:v>
              </c:pt>
              <c:pt idx="5">
                <c:v>18.044641191202164</c:v>
              </c:pt>
              <c:pt idx="6">
                <c:v>11.59950722829416</c:v>
              </c:pt>
              <c:pt idx="7">
                <c:v>3.4696705175606866</c:v>
              </c:pt>
              <c:pt idx="8">
                <c:v>2.0814462539017167</c:v>
              </c:pt>
              <c:pt idx="9">
                <c:v>6.4310490781771836</c:v>
              </c:pt>
              <c:pt idx="10">
                <c:v>8.4204908438985129</c:v>
              </c:pt>
              <c:pt idx="11">
                <c:v>2.7571215340592552</c:v>
              </c:pt>
              <c:pt idx="12">
                <c:v>1.4279017062051662</c:v>
              </c:pt>
              <c:pt idx="13">
                <c:v>5.7617041710551185</c:v>
              </c:pt>
              <c:pt idx="14">
                <c:v>0.80872834381235847</c:v>
              </c:pt>
              <c:pt idx="15">
                <c:v>1.4109703745487046</c:v>
              </c:pt>
              <c:pt idx="16">
                <c:v>5.1723588717825919</c:v>
              </c:pt>
            </c:numLit>
          </c:val>
          <c:extLst xmlns:c16r2="http://schemas.microsoft.com/office/drawing/2015/06/chart">
            <c:ext xmlns:c16="http://schemas.microsoft.com/office/drawing/2014/chart" uri="{C3380CC4-5D6E-409C-BE32-E72D297353CC}">
              <c16:uniqueId val="{00000001-D57E-4DB0-80BE-6D7D05284959}"/>
            </c:ext>
          </c:extLst>
        </c:ser>
        <c:dLbls>
          <c:dLblPos val="ctr"/>
          <c:showLegendKey val="0"/>
          <c:showVal val="0"/>
          <c:showCatName val="1"/>
          <c:showSerName val="0"/>
          <c:showPercent val="1"/>
          <c:showBubbleSize val="0"/>
        </c:dLbls>
        <c:gapWidth val="42"/>
        <c:axId val="759613056"/>
        <c:axId val="759616584"/>
      </c:barChart>
      <c:catAx>
        <c:axId val="75961305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baseline="0">
                <a:solidFill>
                  <a:schemeClr val="tx1">
                    <a:lumMod val="65000"/>
                    <a:lumOff val="35000"/>
                  </a:schemeClr>
                </a:solidFill>
                <a:latin typeface="+mn-lt"/>
                <a:ea typeface="+mn-ea"/>
                <a:cs typeface="+mn-cs"/>
              </a:defRPr>
            </a:pPr>
            <a:endParaRPr lang="es-ES"/>
          </a:p>
        </c:txPr>
        <c:crossAx val="759616584"/>
        <c:crosses val="autoZero"/>
        <c:auto val="1"/>
        <c:lblAlgn val="ctr"/>
        <c:lblOffset val="100"/>
        <c:noMultiLvlLbl val="0"/>
      </c:catAx>
      <c:valAx>
        <c:axId val="759616584"/>
        <c:scaling>
          <c:orientation val="minMax"/>
        </c:scaling>
        <c:delete val="1"/>
        <c:axPos val="l"/>
        <c:numFmt formatCode="#,#00.00" sourceLinked="1"/>
        <c:majorTickMark val="out"/>
        <c:minorTickMark val="none"/>
        <c:tickLblPos val="nextTo"/>
        <c:crossAx val="759613056"/>
        <c:crosses val="autoZero"/>
        <c:crossBetween val="between"/>
      </c:valAx>
      <c:spPr>
        <a:noFill/>
        <a:ln>
          <a:noFill/>
        </a:ln>
        <a:effectLst/>
      </c:spPr>
    </c:plotArea>
    <c:legend>
      <c:legendPos val="b"/>
      <c:layout>
        <c:manualLayout>
          <c:xMode val="edge"/>
          <c:yMode val="edge"/>
          <c:x val="0.25137355890200852"/>
          <c:y val="0.91386299131344562"/>
          <c:w val="0.45665531996450165"/>
          <c:h val="6.6763674763328201E-2"/>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Men&#250; principal'!A1"/><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3.png"/><Relationship Id="rId1" Type="http://schemas.openxmlformats.org/officeDocument/2006/relationships/hyperlink" Target="#Portada!A1"/><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5.png"/><Relationship Id="rId1" Type="http://schemas.openxmlformats.org/officeDocument/2006/relationships/hyperlink" Target="#'Men&#250; principal'!A1"/><Relationship Id="rId6" Type="http://schemas.openxmlformats.org/officeDocument/2006/relationships/image" Target="../media/image4.png"/><Relationship Id="rId5" Type="http://schemas.openxmlformats.org/officeDocument/2006/relationships/chart" Target="../charts/chart2.xml"/><Relationship Id="rId4"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6.png"/><Relationship Id="rId1" Type="http://schemas.openxmlformats.org/officeDocument/2006/relationships/hyperlink" Target="#'Men&#250; principal'!A1"/><Relationship Id="rId6" Type="http://schemas.openxmlformats.org/officeDocument/2006/relationships/image" Target="../media/image4.png"/><Relationship Id="rId5" Type="http://schemas.openxmlformats.org/officeDocument/2006/relationships/chart" Target="../charts/chart5.xml"/><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6.png"/><Relationship Id="rId1" Type="http://schemas.openxmlformats.org/officeDocument/2006/relationships/hyperlink" Target="#'Men&#250; principal'!A1"/><Relationship Id="rId5" Type="http://schemas.openxmlformats.org/officeDocument/2006/relationships/image" Target="../media/image4.png"/><Relationship Id="rId4" Type="http://schemas.openxmlformats.org/officeDocument/2006/relationships/chart" Target="../charts/chart7.xml"/></Relationships>
</file>

<file path=xl/drawings/_rels/drawing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Men&#250; principal'!A1"/><Relationship Id="rId5" Type="http://schemas.openxmlformats.org/officeDocument/2006/relationships/chart" Target="../charts/chart9.xml"/><Relationship Id="rId4" Type="http://schemas.openxmlformats.org/officeDocument/2006/relationships/chart" Target="../charts/chart8.xml"/></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6.png"/><Relationship Id="rId1" Type="http://schemas.openxmlformats.org/officeDocument/2006/relationships/hyperlink" Target="#'Men&#250; principal'!A1"/></Relationships>
</file>

<file path=xl/drawings/drawing1.xml><?xml version="1.0" encoding="utf-8"?>
<xdr:wsDr xmlns:xdr="http://schemas.openxmlformats.org/drawingml/2006/spreadsheetDrawing" xmlns:a="http://schemas.openxmlformats.org/drawingml/2006/main">
  <xdr:twoCellAnchor editAs="oneCell">
    <xdr:from>
      <xdr:col>0</xdr:col>
      <xdr:colOff>63500</xdr:colOff>
      <xdr:row>0</xdr:row>
      <xdr:rowOff>9525</xdr:rowOff>
    </xdr:from>
    <xdr:to>
      <xdr:col>7</xdr:col>
      <xdr:colOff>682625</xdr:colOff>
      <xdr:row>27</xdr:row>
      <xdr:rowOff>47625</xdr:rowOff>
    </xdr:to>
    <xdr:pic>
      <xdr:nvPicPr>
        <xdr:cNvPr id="3" name="Imagen 2">
          <a:extLst>
            <a:ext uri="{FF2B5EF4-FFF2-40B4-BE49-F238E27FC236}">
              <a16:creationId xmlns:a16="http://schemas.microsoft.com/office/drawing/2014/main" xmlns="" id="{11835E7A-1FD8-4CFB-AD7E-5CC5094C134C}"/>
            </a:ext>
          </a:extLst>
        </xdr:cNvPr>
        <xdr:cNvPicPr>
          <a:picLocks noChangeAspect="1"/>
        </xdr:cNvPicPr>
      </xdr:nvPicPr>
      <xdr:blipFill>
        <a:blip xmlns:r="http://schemas.openxmlformats.org/officeDocument/2006/relationships" r:embed="rId1"/>
        <a:stretch>
          <a:fillRect/>
        </a:stretch>
      </xdr:blipFill>
      <xdr:spPr>
        <a:xfrm>
          <a:off x="63500" y="9525"/>
          <a:ext cx="5953125" cy="5181600"/>
        </a:xfrm>
        <a:prstGeom prst="rect">
          <a:avLst/>
        </a:prstGeom>
      </xdr:spPr>
    </xdr:pic>
    <xdr:clientData/>
  </xdr:twoCellAnchor>
  <xdr:oneCellAnchor>
    <xdr:from>
      <xdr:col>4</xdr:col>
      <xdr:colOff>691819</xdr:colOff>
      <xdr:row>24</xdr:row>
      <xdr:rowOff>70882</xdr:rowOff>
    </xdr:from>
    <xdr:ext cx="2119619" cy="468013"/>
    <xdr:sp macro="" textlink="">
      <xdr:nvSpPr>
        <xdr:cNvPr id="9" name="3 CuadroTexto">
          <a:hlinkClick xmlns:r="http://schemas.openxmlformats.org/officeDocument/2006/relationships" r:id="rId2"/>
          <a:extLst>
            <a:ext uri="{FF2B5EF4-FFF2-40B4-BE49-F238E27FC236}">
              <a16:creationId xmlns:a16="http://schemas.microsoft.com/office/drawing/2014/main" xmlns="" id="{22FBECC5-DA84-466B-9230-DF957645A2BA}"/>
            </a:ext>
          </a:extLst>
        </xdr:cNvPr>
        <xdr:cNvSpPr txBox="1"/>
      </xdr:nvSpPr>
      <xdr:spPr>
        <a:xfrm>
          <a:off x="3739819" y="4642882"/>
          <a:ext cx="2119619" cy="468013"/>
        </a:xfrm>
        <a:prstGeom prst="rect">
          <a:avLst/>
        </a:prstGeom>
        <a:solidFill>
          <a:schemeClr val="accent3">
            <a:lumMod val="7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2400" b="1">
              <a:latin typeface="+mn-lt"/>
            </a:rPr>
            <a:t>Menú Principal</a:t>
          </a:r>
        </a:p>
      </xdr:txBody>
    </xdr:sp>
    <xdr:clientData/>
  </xdr:oneCellAnchor>
  <xdr:oneCellAnchor>
    <xdr:from>
      <xdr:col>0</xdr:col>
      <xdr:colOff>57150</xdr:colOff>
      <xdr:row>8</xdr:row>
      <xdr:rowOff>133350</xdr:rowOff>
    </xdr:from>
    <xdr:ext cx="6070600" cy="1156792"/>
    <xdr:sp macro="" textlink="">
      <xdr:nvSpPr>
        <xdr:cNvPr id="10" name="Rectángulo 9">
          <a:extLst>
            <a:ext uri="{FF2B5EF4-FFF2-40B4-BE49-F238E27FC236}">
              <a16:creationId xmlns:a16="http://schemas.microsoft.com/office/drawing/2014/main" xmlns="" id="{E6F3A37A-B78F-4848-8ACE-C6EAC30719DD}"/>
            </a:ext>
          </a:extLst>
        </xdr:cNvPr>
        <xdr:cNvSpPr/>
      </xdr:nvSpPr>
      <xdr:spPr>
        <a:xfrm>
          <a:off x="57150" y="1657350"/>
          <a:ext cx="6070600" cy="1156792"/>
        </a:xfrm>
        <a:prstGeom prst="rect">
          <a:avLst/>
        </a:prstGeom>
        <a:noFill/>
      </xdr:spPr>
      <xdr:txBody>
        <a:bodyPr wrap="square" lIns="91440" tIns="45720" rIns="91440" bIns="45720">
          <a:spAutoFit/>
        </a:bodyPr>
        <a:lstStyle/>
        <a:p>
          <a:pPr algn="ctr"/>
          <a:r>
            <a:rPr lang="es-ES" sz="2800" b="1" i="0" cap="none" spc="0">
              <a:ln>
                <a:noFill/>
              </a:ln>
              <a:solidFill>
                <a:sysClr val="windowText" lastClr="000000"/>
              </a:solidFill>
              <a:effectLst/>
              <a:latin typeface="+mj-lt"/>
            </a:rPr>
            <a:t>Consumo en el hogar</a:t>
          </a:r>
          <a:endParaRPr lang="es-ES" sz="4000" b="1" i="0" cap="none" spc="0">
            <a:ln>
              <a:noFill/>
            </a:ln>
            <a:solidFill>
              <a:sysClr val="windowText" lastClr="000000"/>
            </a:solidFill>
            <a:effectLst/>
            <a:latin typeface="+mj-lt"/>
          </a:endParaRPr>
        </a:p>
        <a:p>
          <a:pPr algn="ctr"/>
          <a:r>
            <a:rPr lang="es-ES" sz="4000" b="1" i="0" cap="none" spc="0">
              <a:ln>
                <a:noFill/>
              </a:ln>
              <a:solidFill>
                <a:sysClr val="windowText" lastClr="000000"/>
              </a:solidFill>
              <a:effectLst/>
              <a:latin typeface="+mj-lt"/>
            </a:rPr>
            <a:t>ACEITE</a:t>
          </a:r>
          <a:endParaRPr lang="es-ES" sz="2800" b="1" i="0" cap="none" spc="0">
            <a:ln>
              <a:noFill/>
            </a:ln>
            <a:solidFill>
              <a:sysClr val="windowText" lastClr="000000"/>
            </a:solidFill>
            <a:effectLst/>
            <a:latin typeface="+mj-lt"/>
          </a:endParaRPr>
        </a:p>
      </xdr:txBody>
    </xdr:sp>
    <xdr:clientData/>
  </xdr:oneCellAnchor>
  <xdr:twoCellAnchor editAs="oneCell">
    <xdr:from>
      <xdr:col>4</xdr:col>
      <xdr:colOff>257175</xdr:colOff>
      <xdr:row>0</xdr:row>
      <xdr:rowOff>117476</xdr:rowOff>
    </xdr:from>
    <xdr:to>
      <xdr:col>7</xdr:col>
      <xdr:colOff>671175</xdr:colOff>
      <xdr:row>4</xdr:row>
      <xdr:rowOff>126081</xdr:rowOff>
    </xdr:to>
    <xdr:pic>
      <xdr:nvPicPr>
        <xdr:cNvPr id="5" name="Imagen 4">
          <a:extLst>
            <a:ext uri="{FF2B5EF4-FFF2-40B4-BE49-F238E27FC236}">
              <a16:creationId xmlns:a16="http://schemas.microsoft.com/office/drawing/2014/main" xmlns="" id="{C1D72F9B-DFDA-40B1-9A7B-7A065EC02EE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305175" y="117476"/>
          <a:ext cx="2700000" cy="7706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95250</xdr:colOff>
      <xdr:row>0</xdr:row>
      <xdr:rowOff>69016</xdr:rowOff>
    </xdr:from>
    <xdr:to>
      <xdr:col>2</xdr:col>
      <xdr:colOff>767102</xdr:colOff>
      <xdr:row>0</xdr:row>
      <xdr:rowOff>518226</xdr:rowOff>
    </xdr:to>
    <xdr:pic>
      <xdr:nvPicPr>
        <xdr:cNvPr id="3" name="Imagen 2">
          <a:hlinkClick xmlns:r="http://schemas.openxmlformats.org/officeDocument/2006/relationships" r:id="rId1"/>
          <a:extLst>
            <a:ext uri="{FF2B5EF4-FFF2-40B4-BE49-F238E27FC236}">
              <a16:creationId xmlns:a16="http://schemas.microsoft.com/office/drawing/2014/main" xmlns="" id="{2C088DB9-55F5-444B-A6E1-5F869060C54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466725" y="69016"/>
          <a:ext cx="843302" cy="449210"/>
        </a:xfrm>
        <a:prstGeom prst="rect">
          <a:avLst/>
        </a:prstGeom>
      </xdr:spPr>
    </xdr:pic>
    <xdr:clientData/>
  </xdr:twoCellAnchor>
  <xdr:twoCellAnchor editAs="oneCell">
    <xdr:from>
      <xdr:col>3</xdr:col>
      <xdr:colOff>3878036</xdr:colOff>
      <xdr:row>0</xdr:row>
      <xdr:rowOff>122465</xdr:rowOff>
    </xdr:from>
    <xdr:to>
      <xdr:col>4</xdr:col>
      <xdr:colOff>81644</xdr:colOff>
      <xdr:row>0</xdr:row>
      <xdr:rowOff>548187</xdr:rowOff>
    </xdr:to>
    <xdr:pic>
      <xdr:nvPicPr>
        <xdr:cNvPr id="2" name="Imagen 1">
          <a:extLst>
            <a:ext uri="{FF2B5EF4-FFF2-40B4-BE49-F238E27FC236}">
              <a16:creationId xmlns:a16="http://schemas.microsoft.com/office/drawing/2014/main" xmlns="" id="{9D706D92-0961-45E4-B234-2313CBE319A7}"/>
            </a:ext>
          </a:extLst>
        </xdr:cNvPr>
        <xdr:cNvPicPr>
          <a:picLocks noChangeAspect="1"/>
        </xdr:cNvPicPr>
      </xdr:nvPicPr>
      <xdr:blipFill>
        <a:blip xmlns:r="http://schemas.openxmlformats.org/officeDocument/2006/relationships" r:embed="rId4"/>
        <a:stretch>
          <a:fillRect/>
        </a:stretch>
      </xdr:blipFill>
      <xdr:spPr>
        <a:xfrm>
          <a:off x="6436179" y="122465"/>
          <a:ext cx="1496786" cy="42572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54427</xdr:colOff>
      <xdr:row>0</xdr:row>
      <xdr:rowOff>66676</xdr:rowOff>
    </xdr:from>
    <xdr:to>
      <xdr:col>1</xdr:col>
      <xdr:colOff>709610</xdr:colOff>
      <xdr:row>0</xdr:row>
      <xdr:rowOff>463152</xdr:rowOff>
    </xdr:to>
    <xdr:pic>
      <xdr:nvPicPr>
        <xdr:cNvPr id="2" name="Imagen 1">
          <a:hlinkClick xmlns:r="http://schemas.openxmlformats.org/officeDocument/2006/relationships" r:id="rId1"/>
          <a:extLst>
            <a:ext uri="{FF2B5EF4-FFF2-40B4-BE49-F238E27FC236}">
              <a16:creationId xmlns:a16="http://schemas.microsoft.com/office/drawing/2014/main" xmlns="" id="{81B9725D-A748-4F1F-AB7B-605B8B26022C}"/>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136070" y="66676"/>
          <a:ext cx="655183" cy="396476"/>
        </a:xfrm>
        <a:prstGeom prst="rect">
          <a:avLst/>
        </a:prstGeom>
      </xdr:spPr>
    </xdr:pic>
    <xdr:clientData/>
  </xdr:twoCellAnchor>
  <xdr:twoCellAnchor>
    <xdr:from>
      <xdr:col>4</xdr:col>
      <xdr:colOff>603250</xdr:colOff>
      <xdr:row>24</xdr:row>
      <xdr:rowOff>76465</xdr:rowOff>
    </xdr:from>
    <xdr:to>
      <xdr:col>7</xdr:col>
      <xdr:colOff>603250</xdr:colOff>
      <xdr:row>37</xdr:row>
      <xdr:rowOff>0</xdr:rowOff>
    </xdr:to>
    <xdr:graphicFrame macro="">
      <xdr:nvGraphicFramePr>
        <xdr:cNvPr id="7" name="Gráfico 6">
          <a:extLst>
            <a:ext uri="{FF2B5EF4-FFF2-40B4-BE49-F238E27FC236}">
              <a16:creationId xmlns:a16="http://schemas.microsoft.com/office/drawing/2014/main" xmlns="" id="{2B2C4758-E59D-415F-AA96-5A3EB7D7E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994834</xdr:colOff>
      <xdr:row>24</xdr:row>
      <xdr:rowOff>76465</xdr:rowOff>
    </xdr:from>
    <xdr:to>
      <xdr:col>3</xdr:col>
      <xdr:colOff>881592</xdr:colOff>
      <xdr:row>37</xdr:row>
      <xdr:rowOff>0</xdr:rowOff>
    </xdr:to>
    <xdr:graphicFrame macro="">
      <xdr:nvGraphicFramePr>
        <xdr:cNvPr id="6" name="Gráfico 5">
          <a:extLst>
            <a:ext uri="{FF2B5EF4-FFF2-40B4-BE49-F238E27FC236}">
              <a16:creationId xmlns:a16="http://schemas.microsoft.com/office/drawing/2014/main" xmlns="" id="{73782F6D-ED94-4887-A254-40757CFF3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7</xdr:col>
      <xdr:colOff>557893</xdr:colOff>
      <xdr:row>0</xdr:row>
      <xdr:rowOff>40821</xdr:rowOff>
    </xdr:from>
    <xdr:to>
      <xdr:col>9</xdr:col>
      <xdr:colOff>8143</xdr:colOff>
      <xdr:row>0</xdr:row>
      <xdr:rowOff>399196</xdr:rowOff>
    </xdr:to>
    <xdr:pic>
      <xdr:nvPicPr>
        <xdr:cNvPr id="3" name="Imagen 2">
          <a:extLst>
            <a:ext uri="{FF2B5EF4-FFF2-40B4-BE49-F238E27FC236}">
              <a16:creationId xmlns:a16="http://schemas.microsoft.com/office/drawing/2014/main" xmlns="" id="{5FAA4E48-8BEE-4FB3-A265-A412254A808F}"/>
            </a:ext>
          </a:extLst>
        </xdr:cNvPr>
        <xdr:cNvPicPr>
          <a:picLocks noChangeAspect="1"/>
        </xdr:cNvPicPr>
      </xdr:nvPicPr>
      <xdr:blipFill>
        <a:blip xmlns:r="http://schemas.openxmlformats.org/officeDocument/2006/relationships" r:embed="rId6"/>
        <a:stretch>
          <a:fillRect/>
        </a:stretch>
      </xdr:blipFill>
      <xdr:spPr>
        <a:xfrm>
          <a:off x="8395607" y="40821"/>
          <a:ext cx="1260000" cy="3583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709611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3608DF2E-C5D6-48D2-B1FE-C9CA8E6B903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280987</xdr:colOff>
      <xdr:row>6</xdr:row>
      <xdr:rowOff>9524</xdr:rowOff>
    </xdr:from>
    <xdr:to>
      <xdr:col>9</xdr:col>
      <xdr:colOff>66676</xdr:colOff>
      <xdr:row>15</xdr:row>
      <xdr:rowOff>28574</xdr:rowOff>
    </xdr:to>
    <xdr:graphicFrame macro="">
      <xdr:nvGraphicFramePr>
        <xdr:cNvPr id="6" name="Gráfico 5">
          <a:extLst>
            <a:ext uri="{FF2B5EF4-FFF2-40B4-BE49-F238E27FC236}">
              <a16:creationId xmlns:a16="http://schemas.microsoft.com/office/drawing/2014/main" xmlns="" id="{964AE6D1-DA9F-439B-98D4-8C7F8EF8CF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9526</xdr:colOff>
      <xdr:row>16</xdr:row>
      <xdr:rowOff>57149</xdr:rowOff>
    </xdr:from>
    <xdr:to>
      <xdr:col>9</xdr:col>
      <xdr:colOff>142875</xdr:colOff>
      <xdr:row>34</xdr:row>
      <xdr:rowOff>257175</xdr:rowOff>
    </xdr:to>
    <xdr:graphicFrame macro="">
      <xdr:nvGraphicFramePr>
        <xdr:cNvPr id="8" name="Gráfico 7">
          <a:extLst>
            <a:ext uri="{FF2B5EF4-FFF2-40B4-BE49-F238E27FC236}">
              <a16:creationId xmlns:a16="http://schemas.microsoft.com/office/drawing/2014/main" xmlns="" id="{7DE87848-9010-4E1D-AE61-6A16C0C829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152400</xdr:colOff>
      <xdr:row>38</xdr:row>
      <xdr:rowOff>190500</xdr:rowOff>
    </xdr:from>
    <xdr:to>
      <xdr:col>8</xdr:col>
      <xdr:colOff>442913</xdr:colOff>
      <xdr:row>50</xdr:row>
      <xdr:rowOff>9525</xdr:rowOff>
    </xdr:to>
    <xdr:graphicFrame macro="">
      <xdr:nvGraphicFramePr>
        <xdr:cNvPr id="9" name="Gráfico 8">
          <a:extLst>
            <a:ext uri="{FF2B5EF4-FFF2-40B4-BE49-F238E27FC236}">
              <a16:creationId xmlns:a16="http://schemas.microsoft.com/office/drawing/2014/main" xmlns="" id="{8A6BDCFF-8CD4-4A30-A85D-59ED13DCF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7</xdr:col>
      <xdr:colOff>304800</xdr:colOff>
      <xdr:row>0</xdr:row>
      <xdr:rowOff>28575</xdr:rowOff>
    </xdr:from>
    <xdr:to>
      <xdr:col>9</xdr:col>
      <xdr:colOff>40800</xdr:colOff>
      <xdr:row>0</xdr:row>
      <xdr:rowOff>386950</xdr:rowOff>
    </xdr:to>
    <xdr:pic>
      <xdr:nvPicPr>
        <xdr:cNvPr id="7" name="Imagen 6">
          <a:extLst>
            <a:ext uri="{FF2B5EF4-FFF2-40B4-BE49-F238E27FC236}">
              <a16:creationId xmlns:a16="http://schemas.microsoft.com/office/drawing/2014/main" xmlns="" id="{02BC40C9-137D-41EC-BACA-ACBA235243C1}"/>
            </a:ext>
          </a:extLst>
        </xdr:cNvPr>
        <xdr:cNvPicPr>
          <a:picLocks noChangeAspect="1"/>
        </xdr:cNvPicPr>
      </xdr:nvPicPr>
      <xdr:blipFill>
        <a:blip xmlns:r="http://schemas.openxmlformats.org/officeDocument/2006/relationships" r:embed="rId6"/>
        <a:stretch>
          <a:fillRect/>
        </a:stretch>
      </xdr:blipFill>
      <xdr:spPr>
        <a:xfrm>
          <a:off x="8543925" y="28575"/>
          <a:ext cx="1260000" cy="3583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709611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EFC674D4-5F7C-40A4-BA95-9B081BE0483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338138</xdr:colOff>
      <xdr:row>5</xdr:row>
      <xdr:rowOff>142875</xdr:rowOff>
    </xdr:from>
    <xdr:to>
      <xdr:col>8</xdr:col>
      <xdr:colOff>109538</xdr:colOff>
      <xdr:row>14</xdr:row>
      <xdr:rowOff>180975</xdr:rowOff>
    </xdr:to>
    <xdr:graphicFrame macro="">
      <xdr:nvGraphicFramePr>
        <xdr:cNvPr id="7" name="Gráfico 6">
          <a:extLst>
            <a:ext uri="{FF2B5EF4-FFF2-40B4-BE49-F238E27FC236}">
              <a16:creationId xmlns:a16="http://schemas.microsoft.com/office/drawing/2014/main" xmlns="" id="{83032022-505F-40EF-BB2E-5BCBB443A3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338138</xdr:colOff>
      <xdr:row>16</xdr:row>
      <xdr:rowOff>104775</xdr:rowOff>
    </xdr:from>
    <xdr:to>
      <xdr:col>8</xdr:col>
      <xdr:colOff>109538</xdr:colOff>
      <xdr:row>30</xdr:row>
      <xdr:rowOff>180975</xdr:rowOff>
    </xdr:to>
    <xdr:graphicFrame macro="">
      <xdr:nvGraphicFramePr>
        <xdr:cNvPr id="8" name="Gráfico 7">
          <a:extLst>
            <a:ext uri="{FF2B5EF4-FFF2-40B4-BE49-F238E27FC236}">
              <a16:creationId xmlns:a16="http://schemas.microsoft.com/office/drawing/2014/main" xmlns="" id="{0E159440-4DAA-42B9-AFED-BBFAE5054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7</xdr:col>
      <xdr:colOff>254000</xdr:colOff>
      <xdr:row>0</xdr:row>
      <xdr:rowOff>31750</xdr:rowOff>
    </xdr:from>
    <xdr:to>
      <xdr:col>8</xdr:col>
      <xdr:colOff>752000</xdr:colOff>
      <xdr:row>0</xdr:row>
      <xdr:rowOff>390125</xdr:rowOff>
    </xdr:to>
    <xdr:pic>
      <xdr:nvPicPr>
        <xdr:cNvPr id="6" name="Imagen 5">
          <a:extLst>
            <a:ext uri="{FF2B5EF4-FFF2-40B4-BE49-F238E27FC236}">
              <a16:creationId xmlns:a16="http://schemas.microsoft.com/office/drawing/2014/main" xmlns="" id="{D43DF9EF-0940-41D9-AD87-DDC28C081D02}"/>
            </a:ext>
          </a:extLst>
        </xdr:cNvPr>
        <xdr:cNvPicPr>
          <a:picLocks noChangeAspect="1"/>
        </xdr:cNvPicPr>
      </xdr:nvPicPr>
      <xdr:blipFill>
        <a:blip xmlns:r="http://schemas.openxmlformats.org/officeDocument/2006/relationships" r:embed="rId5"/>
        <a:stretch>
          <a:fillRect/>
        </a:stretch>
      </xdr:blipFill>
      <xdr:spPr>
        <a:xfrm>
          <a:off x="8498417" y="31750"/>
          <a:ext cx="1260000" cy="3583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709611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3EC9AA56-E4AE-4A7E-8CBC-18CE3626512D}"/>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7</xdr:col>
      <xdr:colOff>104775</xdr:colOff>
      <xdr:row>0</xdr:row>
      <xdr:rowOff>47625</xdr:rowOff>
    </xdr:from>
    <xdr:to>
      <xdr:col>8</xdr:col>
      <xdr:colOff>757170</xdr:colOff>
      <xdr:row>1</xdr:row>
      <xdr:rowOff>11846</xdr:rowOff>
    </xdr:to>
    <xdr:pic>
      <xdr:nvPicPr>
        <xdr:cNvPr id="3" name="Imagen 2">
          <a:extLst>
            <a:ext uri="{FF2B5EF4-FFF2-40B4-BE49-F238E27FC236}">
              <a16:creationId xmlns:a16="http://schemas.microsoft.com/office/drawing/2014/main" xmlns="" id="{FC8327E8-9C58-4266-83D6-77B044D15E0F}"/>
            </a:ext>
          </a:extLst>
        </xdr:cNvPr>
        <xdr:cNvPicPr>
          <a:picLocks noChangeAspect="1"/>
        </xdr:cNvPicPr>
      </xdr:nvPicPr>
      <xdr:blipFill>
        <a:blip xmlns:r="http://schemas.openxmlformats.org/officeDocument/2006/relationships" r:embed="rId3"/>
        <a:stretch>
          <a:fillRect/>
        </a:stretch>
      </xdr:blipFill>
      <xdr:spPr>
        <a:xfrm>
          <a:off x="8343900" y="47625"/>
          <a:ext cx="1414395" cy="402371"/>
        </a:xfrm>
        <a:prstGeom prst="rect">
          <a:avLst/>
        </a:prstGeom>
      </xdr:spPr>
    </xdr:pic>
    <xdr:clientData/>
  </xdr:twoCellAnchor>
  <xdr:twoCellAnchor>
    <xdr:from>
      <xdr:col>0</xdr:col>
      <xdr:colOff>0</xdr:colOff>
      <xdr:row>6</xdr:row>
      <xdr:rowOff>47625</xdr:rowOff>
    </xdr:from>
    <xdr:to>
      <xdr:col>8</xdr:col>
      <xdr:colOff>641168</xdr:colOff>
      <xdr:row>17</xdr:row>
      <xdr:rowOff>166486</xdr:rowOff>
    </xdr:to>
    <xdr:graphicFrame macro="">
      <xdr:nvGraphicFramePr>
        <xdr:cNvPr id="4" name="Gráfico 3">
          <a:extLst>
            <a:ext uri="{FF2B5EF4-FFF2-40B4-BE49-F238E27FC236}">
              <a16:creationId xmlns:a16="http://schemas.microsoft.com/office/drawing/2014/main" xmlns="" id="{64A22506-CF4E-45A1-8C2A-7761346EE9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84666</xdr:colOff>
      <xdr:row>20</xdr:row>
      <xdr:rowOff>93133</xdr:rowOff>
    </xdr:from>
    <xdr:to>
      <xdr:col>8</xdr:col>
      <xdr:colOff>760181</xdr:colOff>
      <xdr:row>39</xdr:row>
      <xdr:rowOff>134592</xdr:rowOff>
    </xdr:to>
    <xdr:graphicFrame macro="">
      <xdr:nvGraphicFramePr>
        <xdr:cNvPr id="5" name="Gráfico 4">
          <a:extLst>
            <a:ext uri="{FF2B5EF4-FFF2-40B4-BE49-F238E27FC236}">
              <a16:creationId xmlns:a16="http://schemas.microsoft.com/office/drawing/2014/main" xmlns="" id="{15FB8E30-3FAB-43AC-964B-14916AEE26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709611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75CC7C2B-62B4-426A-A3AB-102C035078E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7</xdr:col>
      <xdr:colOff>291353</xdr:colOff>
      <xdr:row>0</xdr:row>
      <xdr:rowOff>33617</xdr:rowOff>
    </xdr:from>
    <xdr:to>
      <xdr:col>9</xdr:col>
      <xdr:colOff>27353</xdr:colOff>
      <xdr:row>0</xdr:row>
      <xdr:rowOff>391992</xdr:rowOff>
    </xdr:to>
    <xdr:pic>
      <xdr:nvPicPr>
        <xdr:cNvPr id="5" name="Imagen 4">
          <a:extLst>
            <a:ext uri="{FF2B5EF4-FFF2-40B4-BE49-F238E27FC236}">
              <a16:creationId xmlns:a16="http://schemas.microsoft.com/office/drawing/2014/main" xmlns="" id="{3638CA84-27EC-4235-9452-60329C0B0091}"/>
            </a:ext>
          </a:extLst>
        </xdr:cNvPr>
        <xdr:cNvPicPr>
          <a:picLocks noChangeAspect="1"/>
        </xdr:cNvPicPr>
      </xdr:nvPicPr>
      <xdr:blipFill>
        <a:blip xmlns:r="http://schemas.openxmlformats.org/officeDocument/2006/relationships" r:embed="rId3"/>
        <a:stretch>
          <a:fillRect/>
        </a:stretch>
      </xdr:blipFill>
      <xdr:spPr>
        <a:xfrm>
          <a:off x="8538882" y="33617"/>
          <a:ext cx="1260000" cy="3583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ktglbuc.sharepoint.com/Users/Gema.Cubillo/AppData/Local/Temp/Temp1_Demos.zip/Demos%20T4%202016%20+%20T1%202017_Nevera_sin%20desglose%20FyV_segm%20+%20top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VERA"/>
      <sheetName val="POND"/>
      <sheetName val="MAESTROS"/>
    </sheetNames>
    <sheetDataSet>
      <sheetData sheetId="0" refreshError="1"/>
      <sheetData sheetId="1" refreshError="1"/>
      <sheetData sheetId="2">
        <row r="2">
          <cell r="A2" t="str">
            <v>Aceite</v>
          </cell>
          <cell r="B2" t="str">
            <v>Otras frutas frescas</v>
          </cell>
        </row>
        <row r="3">
          <cell r="A3" t="str">
            <v>Aceitunas y Encurtidos</v>
          </cell>
          <cell r="B3" t="str">
            <v>Verduras y hortalizas frescas</v>
          </cell>
        </row>
        <row r="4">
          <cell r="A4" t="str">
            <v>Arroz</v>
          </cell>
          <cell r="B4" t="str">
            <v>Pan fresco</v>
          </cell>
        </row>
        <row r="5">
          <cell r="A5" t="str">
            <v>Bases para cocinar</v>
          </cell>
          <cell r="B5" t="str">
            <v>Jamon cocido (York)</v>
          </cell>
        </row>
        <row r="6">
          <cell r="A6" t="str">
            <v>bbrr</v>
          </cell>
          <cell r="B6" t="str">
            <v>Resto fiambres</v>
          </cell>
        </row>
        <row r="7">
          <cell r="A7" t="str">
            <v>Cafés e infusiones</v>
          </cell>
          <cell r="B7" t="str">
            <v>Naranjas</v>
          </cell>
        </row>
        <row r="8">
          <cell r="A8" t="str">
            <v>Carnes Congeladas</v>
          </cell>
          <cell r="B8" t="str">
            <v>Yogurt</v>
          </cell>
        </row>
        <row r="9">
          <cell r="A9" t="str">
            <v>Carnes Frescas</v>
          </cell>
          <cell r="B9" t="str">
            <v>Platanos</v>
          </cell>
        </row>
        <row r="10">
          <cell r="A10" t="str">
            <v>Chocolate turron</v>
          </cell>
          <cell r="B10" t="str">
            <v>Manzanas</v>
          </cell>
        </row>
        <row r="11">
          <cell r="A11" t="str">
            <v>Conservas Vegales y Fruta en co</v>
          </cell>
          <cell r="B11" t="str">
            <v>Embutidos</v>
          </cell>
        </row>
        <row r="12">
          <cell r="A12" t="str">
            <v>Cubitos y Sazonadores</v>
          </cell>
          <cell r="B12" t="str">
            <v>Pan Industrial</v>
          </cell>
        </row>
        <row r="13">
          <cell r="A13" t="str">
            <v>Derivados Lac</v>
          </cell>
          <cell r="B13" t="str">
            <v>Salsas</v>
          </cell>
        </row>
        <row r="14">
          <cell r="A14" t="str">
            <v>Embutidos</v>
          </cell>
          <cell r="B14" t="str">
            <v>Huevos</v>
          </cell>
        </row>
        <row r="15">
          <cell r="A15" t="str">
            <v>Frutas</v>
          </cell>
          <cell r="B15" t="str">
            <v>Queso rallado</v>
          </cell>
        </row>
        <row r="16">
          <cell r="A16" t="str">
            <v>Frutos Secos</v>
          </cell>
          <cell r="B16" t="str">
            <v>Carne Fresca Pollo</v>
          </cell>
        </row>
        <row r="17">
          <cell r="A17" t="str">
            <v>Galletas, Bolle Cere</v>
          </cell>
          <cell r="B17" t="str">
            <v>Leche líquida</v>
          </cell>
        </row>
        <row r="18">
          <cell r="A18" t="str">
            <v>Huevos</v>
          </cell>
          <cell r="B18" t="str">
            <v>Queso Fresco</v>
          </cell>
        </row>
        <row r="19">
          <cell r="A19" t="str">
            <v>Leche Líquida</v>
          </cell>
          <cell r="B19" t="str">
            <v>Nata / Crema de Leche</v>
          </cell>
        </row>
        <row r="20">
          <cell r="A20" t="str">
            <v>Legumbres</v>
          </cell>
          <cell r="B20" t="str">
            <v>Bolleria/ Pasteleria</v>
          </cell>
        </row>
        <row r="21">
          <cell r="A21" t="str">
            <v>Miel</v>
          </cell>
          <cell r="B21" t="str">
            <v>Legumbres Cocidas</v>
          </cell>
        </row>
        <row r="22">
          <cell r="A22" t="str">
            <v>Otros Derivados Lacteos</v>
          </cell>
        </row>
        <row r="23">
          <cell r="A23" t="str">
            <v>Pan fresco</v>
          </cell>
        </row>
        <row r="24">
          <cell r="A24" t="str">
            <v>Pasta</v>
          </cell>
        </row>
        <row r="25">
          <cell r="A25" t="str">
            <v>Pescados</v>
          </cell>
        </row>
        <row r="26">
          <cell r="A26" t="str">
            <v>Pizza</v>
          </cell>
        </row>
        <row r="27">
          <cell r="A27" t="str">
            <v>Platos Prepa</v>
          </cell>
        </row>
        <row r="28">
          <cell r="A28" t="str">
            <v>Quesos</v>
          </cell>
        </row>
        <row r="29">
          <cell r="A29" t="str">
            <v>Salchicas</v>
          </cell>
        </row>
        <row r="30">
          <cell r="A30" t="str">
            <v>Salsas</v>
          </cell>
        </row>
        <row r="31">
          <cell r="A31" t="str">
            <v>Sopas, Cremas y Caldos</v>
          </cell>
        </row>
        <row r="32">
          <cell r="A32" t="str">
            <v>Verduras y Hortalizas</v>
          </cell>
        </row>
        <row r="33">
          <cell r="A33" t="str">
            <v>Vinos y Espumosos</v>
          </cell>
        </row>
        <row r="34">
          <cell r="A34" t="str">
            <v>Zums y nectares</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tabSelected="1" zoomScaleNormal="100" workbookViewId="0">
      <selection activeCell="J11" sqref="J11"/>
    </sheetView>
  </sheetViews>
  <sheetFormatPr baseColWidth="10" defaultColWidth="11.44140625" defaultRowHeight="14.4" x14ac:dyDescent="0.3"/>
  <sheetData/>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showGridLines="0" showRowColHeaders="0" zoomScale="70" zoomScaleNormal="70" workbookViewId="0">
      <selection activeCell="C5" sqref="C5"/>
    </sheetView>
  </sheetViews>
  <sheetFormatPr baseColWidth="10" defaultColWidth="11.44140625" defaultRowHeight="13.8" x14ac:dyDescent="0.25"/>
  <cols>
    <col min="1" max="1" width="5.5546875" style="12" customWidth="1"/>
    <col min="2" max="2" width="2.5546875" style="12" customWidth="1"/>
    <col min="3" max="3" width="30.21875" style="12" customWidth="1"/>
    <col min="4" max="4" width="79.44140625" style="12" customWidth="1"/>
    <col min="5" max="5" width="11.44140625" style="12"/>
    <col min="6" max="6" width="2" style="12" customWidth="1"/>
    <col min="7" max="16384" width="11.44140625" style="12"/>
  </cols>
  <sheetData>
    <row r="1" spans="1:12" ht="72" customHeight="1" x14ac:dyDescent="0.5">
      <c r="B1" s="13"/>
      <c r="C1" s="62" t="s">
        <v>0</v>
      </c>
      <c r="D1" s="62"/>
      <c r="E1" s="62"/>
      <c r="F1" s="62"/>
      <c r="G1" s="14"/>
      <c r="H1" s="14"/>
      <c r="I1" s="15"/>
      <c r="J1" s="15"/>
      <c r="K1" s="15"/>
      <c r="L1" s="15"/>
    </row>
    <row r="2" spans="1:12" ht="18" x14ac:dyDescent="0.25">
      <c r="B2" s="63"/>
      <c r="C2" s="63"/>
      <c r="D2" s="63"/>
      <c r="E2" s="63"/>
      <c r="F2" s="63"/>
      <c r="G2" s="63"/>
    </row>
    <row r="4" spans="1:12" ht="10.5" customHeight="1" thickBot="1" x14ac:dyDescent="0.45">
      <c r="A4" s="16"/>
      <c r="B4" s="16"/>
      <c r="C4" s="17"/>
      <c r="D4" s="16"/>
    </row>
    <row r="5" spans="1:12" ht="50.1" customHeight="1" thickTop="1" thickBot="1" x14ac:dyDescent="0.45">
      <c r="A5" s="16"/>
      <c r="B5" s="47"/>
      <c r="C5" s="50" t="s">
        <v>1</v>
      </c>
      <c r="D5" s="52"/>
    </row>
    <row r="6" spans="1:12" ht="38.25" customHeight="1" thickTop="1" thickBot="1" x14ac:dyDescent="0.45">
      <c r="A6" s="16"/>
      <c r="B6" s="16"/>
      <c r="C6" s="18"/>
      <c r="D6" s="16"/>
    </row>
    <row r="7" spans="1:12" ht="50.1" customHeight="1" thickTop="1" thickBot="1" x14ac:dyDescent="0.45">
      <c r="A7" s="16"/>
      <c r="B7" s="47"/>
      <c r="C7" s="50" t="s">
        <v>2</v>
      </c>
      <c r="D7" s="51"/>
    </row>
    <row r="8" spans="1:12" ht="38.25" customHeight="1" thickTop="1" thickBot="1" x14ac:dyDescent="0.45">
      <c r="A8" s="16"/>
      <c r="B8" s="16"/>
      <c r="C8" s="18"/>
      <c r="D8" s="16"/>
    </row>
    <row r="9" spans="1:12" ht="50.1" customHeight="1" thickTop="1" thickBot="1" x14ac:dyDescent="0.45">
      <c r="A9" s="16"/>
      <c r="B9" s="47"/>
      <c r="C9" s="48" t="s">
        <v>3</v>
      </c>
      <c r="D9" s="49"/>
    </row>
    <row r="10" spans="1:12" ht="38.25" customHeight="1" thickTop="1" thickBot="1" x14ac:dyDescent="0.45">
      <c r="A10" s="16"/>
      <c r="B10" s="16"/>
      <c r="C10" s="18"/>
      <c r="D10" s="16"/>
    </row>
    <row r="11" spans="1:12" ht="50.1" customHeight="1" thickTop="1" thickBot="1" x14ac:dyDescent="0.45">
      <c r="A11" s="16"/>
      <c r="B11" s="47"/>
      <c r="C11" s="48" t="s">
        <v>4</v>
      </c>
      <c r="D11" s="49"/>
    </row>
    <row r="12" spans="1:12" ht="38.25" customHeight="1" thickTop="1" thickBot="1" x14ac:dyDescent="0.45">
      <c r="A12" s="16"/>
      <c r="B12" s="16"/>
      <c r="C12" s="18"/>
      <c r="D12" s="16"/>
    </row>
    <row r="13" spans="1:12" ht="50.1" customHeight="1" thickTop="1" thickBot="1" x14ac:dyDescent="0.45">
      <c r="A13" s="16"/>
      <c r="B13" s="47"/>
      <c r="C13" s="48" t="s">
        <v>5</v>
      </c>
      <c r="D13" s="49"/>
    </row>
    <row r="14" spans="1:12" ht="8.25" customHeight="1" thickTop="1" x14ac:dyDescent="0.4">
      <c r="A14" s="16"/>
      <c r="B14" s="16"/>
      <c r="C14" s="18"/>
      <c r="D14" s="16"/>
    </row>
  </sheetData>
  <mergeCells count="2">
    <mergeCell ref="C1:F1"/>
    <mergeCell ref="B2:G2"/>
  </mergeCells>
  <hyperlinks>
    <hyperlink ref="C5:D5" location="metodología!A1" display="Metodología"/>
    <hyperlink ref="C5" location="'principales variables'!A1" display="Principales variables"/>
    <hyperlink ref="C7" location="'Graficos TOTAL ACEITE'!A1" display="Graficos historicos"/>
    <hyperlink ref="C9" location="Canales!A1" display="Canales"/>
    <hyperlink ref="C13" location="Conclusiones!A1" display="Principales Conclusiones"/>
    <hyperlink ref="C11" location="Perfiles!A1" display="Perfiles"/>
  </hyperlinks>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62"/>
  <sheetViews>
    <sheetView showGridLines="0" showRowColHeaders="0" topLeftCell="A22" zoomScale="70" zoomScaleNormal="70" zoomScaleSheetLayoutView="85" workbookViewId="0"/>
  </sheetViews>
  <sheetFormatPr baseColWidth="10" defaultColWidth="11.44140625" defaultRowHeight="14.4" x14ac:dyDescent="0.3"/>
  <cols>
    <col min="1" max="1" width="1.21875" customWidth="1"/>
    <col min="2" max="2" width="34.21875" customWidth="1"/>
    <col min="3" max="3" width="16.77734375" customWidth="1"/>
    <col min="4" max="4" width="15.77734375" customWidth="1"/>
    <col min="5" max="5" width="16.77734375" customWidth="1"/>
    <col min="6" max="6" width="15.77734375" customWidth="1"/>
    <col min="7" max="7" width="16.77734375" customWidth="1"/>
    <col min="8" max="8" width="15.77734375" customWidth="1"/>
    <col min="10" max="10" width="2.21875" customWidth="1"/>
  </cols>
  <sheetData>
    <row r="1" spans="2:11" ht="39.75" customHeight="1" thickBot="1" x14ac:dyDescent="0.35">
      <c r="B1" s="65" t="s">
        <v>6</v>
      </c>
      <c r="C1" s="65"/>
      <c r="D1" s="65"/>
      <c r="E1" s="65"/>
      <c r="F1" s="65"/>
      <c r="G1" s="65"/>
      <c r="H1" s="65"/>
      <c r="I1" s="65"/>
      <c r="J1" s="2"/>
      <c r="K1" s="2"/>
    </row>
    <row r="2" spans="2:11" ht="25.05" customHeight="1" thickTop="1" thickBot="1" x14ac:dyDescent="0.35">
      <c r="B2" s="66" t="s">
        <v>7</v>
      </c>
      <c r="C2" s="67"/>
      <c r="D2" s="67"/>
      <c r="E2" s="67"/>
      <c r="F2" s="67"/>
      <c r="G2" s="67"/>
      <c r="H2" s="67"/>
      <c r="I2" s="68"/>
    </row>
    <row r="3" spans="2:11" ht="15" thickTop="1" x14ac:dyDescent="0.3"/>
    <row r="4" spans="2:11" ht="18.600000000000001" thickBot="1" x14ac:dyDescent="0.4">
      <c r="B4" s="10" t="s">
        <v>8</v>
      </c>
      <c r="C4" s="3"/>
      <c r="D4" s="3"/>
      <c r="E4" s="3"/>
      <c r="F4" s="3"/>
      <c r="G4" s="3"/>
      <c r="H4" s="3"/>
      <c r="I4" s="3"/>
    </row>
    <row r="5" spans="2:11" ht="15.6" thickTop="1" thickBot="1" x14ac:dyDescent="0.35"/>
    <row r="6" spans="2:11" ht="45" customHeight="1" x14ac:dyDescent="0.3">
      <c r="B6" s="6"/>
      <c r="C6" s="19" t="str">
        <f>B2&amp;" 
Domestico"</f>
        <v>TOTAL ACEITE 
Domestico</v>
      </c>
      <c r="D6" s="20" t="s">
        <v>9</v>
      </c>
      <c r="E6" s="19" t="s">
        <v>10</v>
      </c>
      <c r="F6" s="20" t="s">
        <v>9</v>
      </c>
      <c r="G6" s="19" t="s">
        <v>11</v>
      </c>
      <c r="H6" s="20" t="s">
        <v>9</v>
      </c>
    </row>
    <row r="7" spans="2:11" ht="20.100000000000001" customHeight="1" x14ac:dyDescent="0.3">
      <c r="B7" s="7" t="s">
        <v>12</v>
      </c>
      <c r="C7" s="21">
        <v>520488.99512500002</v>
      </c>
      <c r="D7" s="56">
        <v>-0.16196547421578633</v>
      </c>
      <c r="E7" s="21">
        <v>349113.85000000003</v>
      </c>
      <c r="F7" s="56">
        <v>-0.16535859168994538</v>
      </c>
      <c r="G7" s="21">
        <v>180086.41999999998</v>
      </c>
      <c r="H7" s="56">
        <v>-0.17412723866344559</v>
      </c>
    </row>
    <row r="8" spans="2:11" ht="20.100000000000001" customHeight="1" x14ac:dyDescent="0.3">
      <c r="B8" s="7" t="s">
        <v>13</v>
      </c>
      <c r="C8" s="22">
        <v>1443988.3824460001</v>
      </c>
      <c r="D8" s="57">
        <v>-1.3640977305309776E-2</v>
      </c>
      <c r="E8" s="22">
        <v>1188069.23</v>
      </c>
      <c r="F8" s="57">
        <v>-3.0837856050789703E-2</v>
      </c>
      <c r="G8" s="22">
        <v>534286.03999999992</v>
      </c>
      <c r="H8" s="57">
        <v>-2.5175700569501913E-2</v>
      </c>
    </row>
    <row r="9" spans="2:11" ht="20.100000000000001" customHeight="1" x14ac:dyDescent="0.3">
      <c r="B9" s="7" t="s">
        <v>14</v>
      </c>
      <c r="C9" s="22">
        <v>11.240922669769686</v>
      </c>
      <c r="D9" s="57">
        <v>-0.16314372760631457</v>
      </c>
      <c r="E9" s="22">
        <v>7.5397593946306296</v>
      </c>
      <c r="F9" s="57">
        <v>-0.16653207445104801</v>
      </c>
      <c r="G9" s="22">
        <v>3.8892993705073482</v>
      </c>
      <c r="H9" s="57">
        <v>-0.17528839294915832</v>
      </c>
    </row>
    <row r="10" spans="2:11" ht="20.100000000000001" customHeight="1" x14ac:dyDescent="0.3">
      <c r="B10" s="7" t="s">
        <v>15</v>
      </c>
      <c r="C10" s="22">
        <v>31.185600262735818</v>
      </c>
      <c r="D10" s="57">
        <v>-1.5027770840672194E-2</v>
      </c>
      <c r="E10" s="22">
        <v>25.658552756827252</v>
      </c>
      <c r="F10" s="57">
        <v>-3.2200471249741347E-2</v>
      </c>
      <c r="G10" s="22">
        <v>11.53889537613588</v>
      </c>
      <c r="H10" s="57">
        <v>-2.6546276602629426E-2</v>
      </c>
    </row>
    <row r="11" spans="2:11" ht="20.100000000000001" customHeight="1" x14ac:dyDescent="0.3">
      <c r="B11" s="7" t="s">
        <v>16</v>
      </c>
      <c r="C11" s="22">
        <v>1.7776628865112245</v>
      </c>
      <c r="D11" s="23">
        <v>-0.15590633505250673</v>
      </c>
      <c r="E11" s="22">
        <v>1.1923532296067134</v>
      </c>
      <c r="F11" s="23">
        <v>-0.10984540435114476</v>
      </c>
      <c r="G11" s="22">
        <v>0.61506189025531643</v>
      </c>
      <c r="H11" s="23">
        <v>-6.3794493367246963E-2</v>
      </c>
    </row>
    <row r="12" spans="2:11" ht="20.100000000000001" customHeight="1" x14ac:dyDescent="0.3">
      <c r="B12" s="7" t="s">
        <v>17</v>
      </c>
      <c r="C12" s="22">
        <v>1.9516232388030372</v>
      </c>
      <c r="D12" s="23">
        <v>0.12135540742397888</v>
      </c>
      <c r="E12" s="22">
        <v>1.6057355770738275</v>
      </c>
      <c r="F12" s="23">
        <v>7.3126916717408452E-2</v>
      </c>
      <c r="G12" s="22">
        <v>0.72211457135531565</v>
      </c>
      <c r="H12" s="23">
        <v>3.6889176524751544E-2</v>
      </c>
    </row>
    <row r="13" spans="2:11" ht="20.100000000000001" customHeight="1" thickBot="1" x14ac:dyDescent="0.35">
      <c r="B13" s="7" t="s">
        <v>18</v>
      </c>
      <c r="C13" s="24">
        <v>2.77429186009824</v>
      </c>
      <c r="D13" s="58">
        <v>0.17699091427250901</v>
      </c>
      <c r="E13" s="24">
        <v>3.4030996765095396</v>
      </c>
      <c r="F13" s="58">
        <v>0.16117189286298106</v>
      </c>
      <c r="G13" s="24">
        <v>2.9668313690726928</v>
      </c>
      <c r="H13" s="58">
        <v>0.1803565210855087</v>
      </c>
    </row>
    <row r="14" spans="2:11" ht="8.25" customHeight="1" thickBot="1" x14ac:dyDescent="0.35"/>
    <row r="15" spans="2:11" ht="45" customHeight="1" x14ac:dyDescent="0.3">
      <c r="B15" s="6"/>
      <c r="C15" s="19" t="s">
        <v>19</v>
      </c>
      <c r="D15" s="20" t="str">
        <f>D6</f>
        <v>% Variación vs. Mismo periodo del año anterior</v>
      </c>
      <c r="E15" s="19" t="s">
        <v>20</v>
      </c>
      <c r="F15" s="20" t="str">
        <f>F6</f>
        <v>% Variación vs. Mismo periodo del año anterior</v>
      </c>
      <c r="G15" s="19" t="s">
        <v>21</v>
      </c>
      <c r="H15" s="20" t="str">
        <f>H6</f>
        <v>% Variación vs. Mismo periodo del año anterior</v>
      </c>
    </row>
    <row r="16" spans="2:11" ht="20.100000000000001" customHeight="1" x14ac:dyDescent="0.3">
      <c r="B16" s="7" t="str">
        <f t="shared" ref="B16:B22" si="0">B7</f>
        <v>VOLUMEN (Miles l)</v>
      </c>
      <c r="C16" s="21">
        <v>135542.28</v>
      </c>
      <c r="D16" s="56">
        <v>-0.18139323754253245</v>
      </c>
      <c r="E16" s="21">
        <v>33485.140999999996</v>
      </c>
      <c r="F16" s="56">
        <v>-3.3544341208756823E-2</v>
      </c>
      <c r="G16" s="21">
        <v>151524.19</v>
      </c>
      <c r="H16" s="56">
        <v>-0.1873765069815202</v>
      </c>
    </row>
    <row r="17" spans="2:9" ht="20.100000000000001" customHeight="1" x14ac:dyDescent="0.3">
      <c r="B17" s="7" t="str">
        <f t="shared" si="0"/>
        <v>VALOR (Miles €)</v>
      </c>
      <c r="C17" s="22">
        <v>541368.69999999995</v>
      </c>
      <c r="D17" s="57">
        <v>-6.4602067283293318E-2</v>
      </c>
      <c r="E17" s="22">
        <v>112414.52499999999</v>
      </c>
      <c r="F17" s="57">
        <v>0.13515155460679629</v>
      </c>
      <c r="G17" s="22">
        <v>213394.16999999998</v>
      </c>
      <c r="H17" s="57">
        <v>6.867410278501862E-2</v>
      </c>
    </row>
    <row r="18" spans="2:9" ht="20.100000000000001" customHeight="1" x14ac:dyDescent="0.3">
      <c r="B18" s="7" t="str">
        <f t="shared" si="0"/>
        <v>CONSUMO x CAPITA (l)</v>
      </c>
      <c r="C18" s="22">
        <v>2.9272862677881588</v>
      </c>
      <c r="D18" s="57">
        <v>-0.18254417603456197</v>
      </c>
      <c r="E18" s="22">
        <v>0.72317356196347182</v>
      </c>
      <c r="F18" s="57">
        <v>-3.4903151164349278E-2</v>
      </c>
      <c r="G18" s="22">
        <v>3.2724451781741006</v>
      </c>
      <c r="H18" s="57">
        <v>-0.18851903316202079</v>
      </c>
    </row>
    <row r="19" spans="2:9" ht="20.100000000000001" customHeight="1" x14ac:dyDescent="0.3">
      <c r="B19" s="7" t="str">
        <f t="shared" si="0"/>
        <v>GASTO x CAPITA (€)</v>
      </c>
      <c r="C19" s="22">
        <v>11.691858520605727</v>
      </c>
      <c r="D19" s="57">
        <v>-6.5917210934069548E-2</v>
      </c>
      <c r="E19" s="22">
        <v>2.4277996159753892</v>
      </c>
      <c r="F19" s="57">
        <v>0.13355556288231818</v>
      </c>
      <c r="G19" s="22">
        <v>4.6086418456813014</v>
      </c>
      <c r="H19" s="57">
        <v>6.7171576521201537E-2</v>
      </c>
    </row>
    <row r="20" spans="2:9" ht="20.100000000000001" customHeight="1" x14ac:dyDescent="0.3">
      <c r="B20" s="7" t="str">
        <f t="shared" si="0"/>
        <v>PARTE DE MERCADO VOLUMEN (%)</v>
      </c>
      <c r="C20" s="22">
        <v>0.46292713768375976</v>
      </c>
      <c r="D20" s="23">
        <v>-5.2550159770726024E-2</v>
      </c>
      <c r="E20" s="22">
        <v>0.11436417092930047</v>
      </c>
      <c r="F20" s="23">
        <v>6.499236727823085E-3</v>
      </c>
      <c r="G20" s="22">
        <v>0.51751128553061199</v>
      </c>
      <c r="H20" s="23">
        <v>-6.2989326003992874E-2</v>
      </c>
    </row>
    <row r="21" spans="2:9" ht="20.100000000000001" customHeight="1" x14ac:dyDescent="0.3">
      <c r="B21" s="7" t="str">
        <f t="shared" si="0"/>
        <v>PARTE DE MERCADO VALOR (%)</v>
      </c>
      <c r="C21" s="22">
        <v>0.73168714411045543</v>
      </c>
      <c r="D21" s="23">
        <v>8.1135554414000222E-3</v>
      </c>
      <c r="E21" s="22">
        <v>0.15193390891232425</v>
      </c>
      <c r="F21" s="23">
        <v>2.8124243307492663E-2</v>
      </c>
      <c r="G21" s="22">
        <v>0.2884129998965973</v>
      </c>
      <c r="H21" s="23">
        <v>3.8767791901266252E-2</v>
      </c>
    </row>
    <row r="22" spans="2:9" ht="20.100000000000001" customHeight="1" thickBot="1" x14ac:dyDescent="0.35">
      <c r="B22" s="7" t="str">
        <f t="shared" si="0"/>
        <v>PRECIO MEDIO (€/L)</v>
      </c>
      <c r="C22" s="24">
        <v>3.9940946839613436</v>
      </c>
      <c r="D22" s="58">
        <v>0.14267066388338967</v>
      </c>
      <c r="E22" s="24">
        <v>3.3571465325470782</v>
      </c>
      <c r="F22" s="58">
        <v>0.17455109738458452</v>
      </c>
      <c r="G22" s="24">
        <v>1.4083175102272447</v>
      </c>
      <c r="H22" s="58">
        <v>0.31509132084705316</v>
      </c>
    </row>
    <row r="24" spans="2:9" ht="18.600000000000001" thickBot="1" x14ac:dyDescent="0.4">
      <c r="B24" s="10" t="s">
        <v>22</v>
      </c>
      <c r="C24" s="3"/>
      <c r="D24" s="3"/>
      <c r="E24" s="3"/>
      <c r="F24" s="3"/>
      <c r="G24" s="3"/>
      <c r="H24" s="3"/>
      <c r="I24" s="3"/>
    </row>
    <row r="25" spans="2:9" ht="15" thickTop="1" x14ac:dyDescent="0.3"/>
    <row r="38" spans="3:6" ht="15.75" customHeight="1" x14ac:dyDescent="0.3">
      <c r="C38" s="36"/>
      <c r="D38" s="36"/>
      <c r="E38" s="37" t="s">
        <v>23</v>
      </c>
      <c r="F38" s="37" t="s">
        <v>24</v>
      </c>
    </row>
    <row r="39" spans="3:6" ht="15.75" customHeight="1" x14ac:dyDescent="0.3">
      <c r="C39" s="55" t="s">
        <v>7</v>
      </c>
      <c r="D39" s="36"/>
      <c r="E39" s="59">
        <v>-1.3640977305309776E-2</v>
      </c>
      <c r="F39" s="59">
        <v>-0.16196547421578633</v>
      </c>
    </row>
    <row r="40" spans="3:6" ht="19.05" customHeight="1" x14ac:dyDescent="0.3">
      <c r="C40" s="38" t="s">
        <v>25</v>
      </c>
      <c r="D40" s="39"/>
      <c r="E40" s="59">
        <v>0.13515155460679629</v>
      </c>
      <c r="F40" s="59">
        <v>-3.3544341208756823E-2</v>
      </c>
    </row>
    <row r="41" spans="3:6" ht="19.05" customHeight="1" x14ac:dyDescent="0.3">
      <c r="C41" s="40" t="s">
        <v>26</v>
      </c>
      <c r="D41" s="39"/>
      <c r="E41" s="59">
        <v>-6.4602067283293318E-2</v>
      </c>
      <c r="F41" s="60">
        <v>-0.18139323754253245</v>
      </c>
    </row>
    <row r="42" spans="3:6" ht="19.05" customHeight="1" x14ac:dyDescent="0.3">
      <c r="C42" s="41" t="s">
        <v>27</v>
      </c>
      <c r="D42" s="39"/>
      <c r="E42" s="61">
        <v>-2.5175700569501913E-2</v>
      </c>
      <c r="F42" s="61">
        <v>-0.17412723866344559</v>
      </c>
    </row>
    <row r="43" spans="3:6" ht="19.05" customHeight="1" x14ac:dyDescent="0.3">
      <c r="C43" s="42" t="s">
        <v>28</v>
      </c>
      <c r="D43" s="39"/>
      <c r="E43" s="61">
        <v>6.867410278501862E-2</v>
      </c>
      <c r="F43" s="61">
        <v>-0.1873765069815202</v>
      </c>
    </row>
    <row r="44" spans="3:6" ht="19.05" customHeight="1" x14ac:dyDescent="0.3">
      <c r="C44" s="43" t="s">
        <v>29</v>
      </c>
      <c r="D44" s="39"/>
      <c r="E44" s="61">
        <v>0.27243375125014424</v>
      </c>
      <c r="F44" s="61">
        <v>0.13407718446717309</v>
      </c>
    </row>
    <row r="45" spans="3:6" ht="19.05" customHeight="1" x14ac:dyDescent="0.3">
      <c r="C45" s="44" t="s">
        <v>30</v>
      </c>
      <c r="D45" s="39"/>
      <c r="E45" s="61">
        <v>-0.70140977365342971</v>
      </c>
      <c r="F45" s="61">
        <v>-0.60652978462123919</v>
      </c>
    </row>
    <row r="46" spans="3:6" ht="19.05" customHeight="1" x14ac:dyDescent="0.3">
      <c r="C46" s="45" t="s">
        <v>31</v>
      </c>
      <c r="D46" s="39"/>
      <c r="E46" s="61">
        <v>3.0283440552590024E-2</v>
      </c>
      <c r="F46" s="61">
        <v>0.1928773334434235</v>
      </c>
    </row>
    <row r="47" spans="3:6" ht="19.05" customHeight="1" x14ac:dyDescent="0.3">
      <c r="C47" s="46" t="s">
        <v>32</v>
      </c>
      <c r="D47" s="39"/>
      <c r="E47" s="61">
        <v>0.36722005077395625</v>
      </c>
      <c r="F47" s="61">
        <v>0.28657251264008443</v>
      </c>
    </row>
    <row r="48" spans="3:6" ht="6" customHeight="1" x14ac:dyDescent="0.3">
      <c r="D48" s="8"/>
      <c r="E48" s="9"/>
      <c r="F48" s="9"/>
    </row>
    <row r="49" spans="2:9" ht="18.600000000000001" thickBot="1" x14ac:dyDescent="0.4">
      <c r="B49" s="10" t="s">
        <v>33</v>
      </c>
      <c r="C49" s="3"/>
      <c r="D49" s="3"/>
      <c r="E49" s="3"/>
      <c r="F49" s="3"/>
      <c r="G49" s="3"/>
      <c r="H49" s="3"/>
      <c r="I49" s="3"/>
    </row>
    <row r="50" spans="2:9" ht="6.75" customHeight="1" thickTop="1" x14ac:dyDescent="0.3">
      <c r="E50" s="64"/>
      <c r="F50" s="64"/>
    </row>
    <row r="51" spans="2:9" ht="35.1" customHeight="1" x14ac:dyDescent="0.3">
      <c r="C51" s="25"/>
      <c r="D51" s="25"/>
      <c r="E51" s="53" t="s">
        <v>34</v>
      </c>
      <c r="F51" s="54" t="s">
        <v>35</v>
      </c>
    </row>
    <row r="52" spans="2:9" ht="16.05" customHeight="1" x14ac:dyDescent="0.3">
      <c r="C52" s="26" t="s">
        <v>7</v>
      </c>
      <c r="D52" s="25"/>
      <c r="E52" s="27">
        <v>13.432321702766155</v>
      </c>
      <c r="F52" s="28">
        <v>11.240922669769686</v>
      </c>
      <c r="G52" s="5"/>
    </row>
    <row r="53" spans="2:9" ht="16.05" customHeight="1" x14ac:dyDescent="0.3">
      <c r="C53" s="29" t="s">
        <v>36</v>
      </c>
      <c r="D53" s="25"/>
      <c r="E53" s="30">
        <v>9.0462502077265565</v>
      </c>
      <c r="F53" s="31">
        <v>7.5397593946306296</v>
      </c>
    </row>
    <row r="54" spans="2:9" ht="16.05" customHeight="1" x14ac:dyDescent="0.3">
      <c r="C54" s="32" t="s">
        <v>37</v>
      </c>
      <c r="D54" s="25"/>
      <c r="E54" s="30">
        <v>4.3302993986729108</v>
      </c>
      <c r="F54" s="31">
        <v>3.6504600241232792</v>
      </c>
    </row>
    <row r="55" spans="2:9" ht="16.05" customHeight="1" x14ac:dyDescent="0.3">
      <c r="C55" s="33" t="s">
        <v>25</v>
      </c>
      <c r="D55" s="25"/>
      <c r="E55" s="30">
        <v>0.74932745126662748</v>
      </c>
      <c r="F55" s="31">
        <v>0.72317356196347182</v>
      </c>
    </row>
    <row r="56" spans="2:9" ht="16.05" customHeight="1" x14ac:dyDescent="0.3">
      <c r="C56" s="33" t="s">
        <v>26</v>
      </c>
      <c r="D56" s="25"/>
      <c r="E56" s="30">
        <v>3.5809718176427405</v>
      </c>
      <c r="F56" s="31">
        <v>2.9272862677881588</v>
      </c>
      <c r="G56" s="5"/>
    </row>
    <row r="57" spans="2:9" ht="16.05" customHeight="1" x14ac:dyDescent="0.3">
      <c r="C57" s="32" t="s">
        <v>27</v>
      </c>
      <c r="D57" s="25"/>
      <c r="E57" s="30">
        <v>4.7159508090536448</v>
      </c>
      <c r="F57" s="31">
        <v>3.8892993705073482</v>
      </c>
    </row>
    <row r="58" spans="2:9" ht="16.05" customHeight="1" x14ac:dyDescent="0.3">
      <c r="C58" s="32" t="s">
        <v>28</v>
      </c>
      <c r="D58" s="25"/>
      <c r="E58" s="30">
        <v>4.0326826036666352</v>
      </c>
      <c r="F58" s="31">
        <v>3.2724451781741006</v>
      </c>
    </row>
    <row r="59" spans="2:9" ht="16.05" customHeight="1" x14ac:dyDescent="0.3">
      <c r="C59" s="32" t="s">
        <v>29</v>
      </c>
      <c r="D59" s="25"/>
      <c r="E59" s="30">
        <v>1.0009550950410454E-2</v>
      </c>
      <c r="F59" s="31">
        <v>1.1335643318913992E-2</v>
      </c>
    </row>
    <row r="60" spans="2:9" ht="16.05" customHeight="1" x14ac:dyDescent="0.3">
      <c r="C60" s="32" t="s">
        <v>30</v>
      </c>
      <c r="D60" s="25"/>
      <c r="E60" s="30">
        <v>9.0748645828619165E-4</v>
      </c>
      <c r="F60" s="31">
        <v>3.5656686319763929E-4</v>
      </c>
    </row>
    <row r="61" spans="2:9" ht="16.05" customHeight="1" x14ac:dyDescent="0.3">
      <c r="C61" s="32" t="s">
        <v>31</v>
      </c>
      <c r="D61" s="25"/>
      <c r="E61" s="30">
        <v>0.25093347370123986</v>
      </c>
      <c r="F61" s="31">
        <v>0.2989119992589318</v>
      </c>
    </row>
    <row r="62" spans="2:9" ht="16.05" customHeight="1" x14ac:dyDescent="0.3">
      <c r="C62" s="32" t="s">
        <v>32</v>
      </c>
      <c r="D62" s="25"/>
      <c r="E62" s="34">
        <v>9.1538380263025659E-2</v>
      </c>
      <c r="F62" s="35">
        <v>0.11760518145766514</v>
      </c>
    </row>
  </sheetData>
  <mergeCells count="3">
    <mergeCell ref="E50:F50"/>
    <mergeCell ref="B1:I1"/>
    <mergeCell ref="B2:I2"/>
  </mergeCells>
  <conditionalFormatting sqref="E40:F48">
    <cfRule type="cellIs" dxfId="12" priority="8" operator="greaterThan">
      <formula>0.005</formula>
    </cfRule>
    <cfRule type="cellIs" dxfId="11" priority="9" operator="lessThan">
      <formula>-0.005</formula>
    </cfRule>
    <cfRule type="cellIs" dxfId="10" priority="10" operator="between">
      <formula>-0.005</formula>
      <formula>0.005</formula>
    </cfRule>
  </conditionalFormatting>
  <conditionalFormatting sqref="D7:D13 F7:F13 H7:H13 H16:H22 F16:F22 D16:D22">
    <cfRule type="cellIs" dxfId="9" priority="7" operator="greaterThanOrEqual">
      <formula>0.005</formula>
    </cfRule>
  </conditionalFormatting>
  <conditionalFormatting sqref="K16">
    <cfRule type="cellIs" dxfId="8" priority="6" operator="lessThanOrEqual">
      <formula>-0.005</formula>
    </cfRule>
  </conditionalFormatting>
  <conditionalFormatting sqref="D7:D13 F7:F13 H7:H13 D16:D22 F16:F22 H16:H22">
    <cfRule type="cellIs" dxfId="7" priority="4" operator="between">
      <formula>-0.0049999</formula>
      <formula>0.0049999</formula>
    </cfRule>
    <cfRule type="cellIs" dxfId="6" priority="5" operator="lessThanOrEqual">
      <formula>-0.005</formula>
    </cfRule>
  </conditionalFormatting>
  <conditionalFormatting sqref="E39:F39">
    <cfRule type="cellIs" dxfId="5" priority="1" operator="greaterThan">
      <formula>0.005</formula>
    </cfRule>
    <cfRule type="cellIs" dxfId="4" priority="2" operator="lessThan">
      <formula>-0.005</formula>
    </cfRule>
    <cfRule type="cellIs" dxfId="3" priority="3" operator="between">
      <formula>-0.005</formula>
      <formula>0.005</formula>
    </cfRule>
  </conditionalFormatting>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6"/>
  <sheetViews>
    <sheetView showGridLines="0" showRowColHeaders="0" topLeftCell="A39" zoomScale="80" zoomScaleNormal="85" workbookViewId="0">
      <selection activeCell="L43" sqref="L43"/>
    </sheetView>
  </sheetViews>
  <sheetFormatPr baseColWidth="10" defaultColWidth="11.44140625" defaultRowHeight="14.4" x14ac:dyDescent="0.3"/>
  <cols>
    <col min="1" max="1" width="1.21875" customWidth="1"/>
    <col min="3" max="3" width="15.44140625" customWidth="1"/>
    <col min="4" max="4" width="34.21875" customWidth="1"/>
    <col min="5" max="6" width="25" customWidth="1"/>
  </cols>
  <sheetData>
    <row r="1" spans="2:11" ht="34.5" customHeight="1" x14ac:dyDescent="0.3">
      <c r="B1" s="69" t="s">
        <v>6</v>
      </c>
      <c r="C1" s="69"/>
      <c r="D1" s="69"/>
      <c r="E1" s="69"/>
      <c r="F1" s="69"/>
      <c r="G1" s="69"/>
      <c r="H1" s="69"/>
      <c r="I1" s="69"/>
      <c r="J1" s="2"/>
      <c r="K1" s="2"/>
    </row>
    <row r="2" spans="2:11" ht="11.25" customHeight="1" thickBot="1" x14ac:dyDescent="0.35">
      <c r="H2" s="1"/>
    </row>
    <row r="3" spans="2:11" ht="25.05" customHeight="1" thickTop="1" thickBot="1" x14ac:dyDescent="0.35">
      <c r="B3" s="70" t="s">
        <v>7</v>
      </c>
      <c r="C3" s="71"/>
      <c r="D3" s="71"/>
      <c r="E3" s="71"/>
      <c r="F3" s="71"/>
      <c r="G3" s="71"/>
      <c r="H3" s="71"/>
      <c r="I3" s="72"/>
    </row>
    <row r="4" spans="2:11" ht="15" thickTop="1" x14ac:dyDescent="0.3"/>
    <row r="5" spans="2:11" ht="18.600000000000001" thickBot="1" x14ac:dyDescent="0.4">
      <c r="B5" s="10" t="s">
        <v>38</v>
      </c>
      <c r="C5" s="3"/>
      <c r="D5" s="3"/>
      <c r="E5" s="3"/>
      <c r="F5" s="3"/>
      <c r="G5" s="3"/>
      <c r="H5" s="3"/>
      <c r="I5" s="3"/>
    </row>
    <row r="6" spans="2:11" ht="15" thickTop="1" x14ac:dyDescent="0.3"/>
    <row r="7" spans="2:11" ht="45" customHeight="1" x14ac:dyDescent="0.3"/>
    <row r="8" spans="2:11" ht="25.05" customHeight="1" x14ac:dyDescent="0.3"/>
    <row r="9" spans="2:11" ht="25.05" customHeight="1" x14ac:dyDescent="0.3"/>
    <row r="10" spans="2:11" ht="25.05" customHeight="1" x14ac:dyDescent="0.3"/>
    <row r="11" spans="2:11" ht="25.05" customHeight="1" x14ac:dyDescent="0.3"/>
    <row r="12" spans="2:11" ht="25.05" customHeight="1" x14ac:dyDescent="0.3"/>
    <row r="13" spans="2:11" ht="25.05" customHeight="1" x14ac:dyDescent="0.3"/>
    <row r="14" spans="2:11" ht="25.05" customHeight="1" x14ac:dyDescent="0.3"/>
    <row r="16" spans="2:11" ht="18.600000000000001" thickBot="1" x14ac:dyDescent="0.4">
      <c r="B16" s="10" t="s">
        <v>39</v>
      </c>
      <c r="C16" s="3"/>
      <c r="D16" s="3"/>
      <c r="E16" s="3"/>
      <c r="F16" s="3"/>
      <c r="G16" s="3"/>
      <c r="H16" s="3"/>
      <c r="I16" s="3"/>
    </row>
    <row r="17" spans="5:6" ht="15" thickTop="1" x14ac:dyDescent="0.3"/>
    <row r="31" spans="5:6" x14ac:dyDescent="0.3">
      <c r="E31" s="4"/>
      <c r="F31" s="4"/>
    </row>
    <row r="32" spans="5:6" ht="25.05" customHeight="1" x14ac:dyDescent="0.3"/>
    <row r="33" spans="2:9" ht="25.05" customHeight="1" x14ac:dyDescent="0.3"/>
    <row r="34" spans="2:9" ht="25.05" customHeight="1" x14ac:dyDescent="0.3"/>
    <row r="35" spans="2:9" ht="25.05" customHeight="1" x14ac:dyDescent="0.3"/>
    <row r="36" spans="2:9" ht="20.100000000000001" customHeight="1" x14ac:dyDescent="0.3">
      <c r="D36" s="8"/>
      <c r="E36" s="9"/>
      <c r="F36" s="9"/>
    </row>
    <row r="37" spans="2:9" ht="20.100000000000001" customHeight="1" x14ac:dyDescent="0.3">
      <c r="D37" s="8"/>
      <c r="E37" s="9"/>
      <c r="F37" s="9"/>
    </row>
    <row r="38" spans="2:9" ht="18.600000000000001" thickBot="1" x14ac:dyDescent="0.4">
      <c r="B38" s="10" t="s">
        <v>40</v>
      </c>
      <c r="C38" s="3"/>
      <c r="D38" s="3"/>
      <c r="E38" s="3"/>
      <c r="F38" s="3"/>
      <c r="G38" s="3"/>
      <c r="H38" s="3"/>
      <c r="I38" s="3"/>
    </row>
    <row r="39" spans="2:9" ht="15" thickTop="1" x14ac:dyDescent="0.3">
      <c r="E39" s="64"/>
      <c r="F39" s="64"/>
    </row>
    <row r="40" spans="2:9" ht="25.05" customHeight="1" x14ac:dyDescent="0.3"/>
    <row r="41" spans="2:9" ht="25.05" customHeight="1" x14ac:dyDescent="0.3"/>
    <row r="42" spans="2:9" ht="25.05" customHeight="1" x14ac:dyDescent="0.3"/>
    <row r="43" spans="2:9" ht="25.05" customHeight="1" x14ac:dyDescent="0.3"/>
    <row r="44" spans="2:9" ht="25.05" customHeight="1" x14ac:dyDescent="0.3"/>
    <row r="45" spans="2:9" ht="25.05" customHeight="1" x14ac:dyDescent="0.3"/>
    <row r="46" spans="2:9" ht="25.05" customHeight="1" x14ac:dyDescent="0.3"/>
  </sheetData>
  <mergeCells count="3">
    <mergeCell ref="B1:I1"/>
    <mergeCell ref="B3:I3"/>
    <mergeCell ref="E39:F39"/>
  </mergeCells>
  <conditionalFormatting sqref="E36:F37">
    <cfRule type="cellIs" dxfId="2" priority="1" operator="greaterThan">
      <formula>0.005</formula>
    </cfRule>
    <cfRule type="cellIs" dxfId="1" priority="2" operator="lessThan">
      <formula>-0.005</formula>
    </cfRule>
    <cfRule type="cellIs" dxfId="0" priority="3" operator="between">
      <formula>-0.005</formula>
      <formula>0.005</formula>
    </cfRule>
  </conditionalFormatting>
  <pageMargins left="0.23622047244094491" right="0.23622047244094491" top="0.74803149606299213" bottom="0.74803149606299213" header="0.31496062992125984" footer="0.31496062992125984"/>
  <pageSetup paperSize="9" scale="62" fitToHeight="0" orientation="portrait" r:id="rId1"/>
  <headerFooter>
    <oddFooter>&amp;RDatos Calculados con la actualización del nuevo censo del INE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3"/>
  <sheetViews>
    <sheetView showGridLines="0" showRowColHeaders="0" topLeftCell="A23" zoomScale="55" zoomScaleNormal="55" workbookViewId="0">
      <selection activeCell="K40" sqref="K40"/>
    </sheetView>
  </sheetViews>
  <sheetFormatPr baseColWidth="10" defaultColWidth="11.44140625" defaultRowHeight="14.4" x14ac:dyDescent="0.3"/>
  <cols>
    <col min="1" max="1" width="1.21875" customWidth="1"/>
    <col min="3" max="3" width="15.44140625" customWidth="1"/>
    <col min="4" max="4" width="34.21875" customWidth="1"/>
    <col min="5" max="6" width="25" customWidth="1"/>
  </cols>
  <sheetData>
    <row r="1" spans="2:11" ht="34.5" customHeight="1" x14ac:dyDescent="0.3">
      <c r="B1" s="69" t="s">
        <v>6</v>
      </c>
      <c r="C1" s="69"/>
      <c r="D1" s="69"/>
      <c r="E1" s="69"/>
      <c r="F1" s="69"/>
      <c r="G1" s="69"/>
      <c r="H1" s="69"/>
      <c r="I1" s="69"/>
      <c r="J1" s="2"/>
      <c r="K1" s="2"/>
    </row>
    <row r="2" spans="2:11" ht="11.25" customHeight="1" thickBot="1" x14ac:dyDescent="0.35">
      <c r="H2" s="1"/>
    </row>
    <row r="3" spans="2:11" ht="25.05" customHeight="1" thickTop="1" thickBot="1" x14ac:dyDescent="0.35">
      <c r="B3" s="70" t="str">
        <f>'Graficos TOTAL ACEITE'!B3</f>
        <v>TOTAL ACEITE</v>
      </c>
      <c r="C3" s="71"/>
      <c r="D3" s="71"/>
      <c r="E3" s="71"/>
      <c r="F3" s="71"/>
      <c r="G3" s="71"/>
      <c r="H3" s="71"/>
      <c r="I3" s="72"/>
    </row>
    <row r="4" spans="2:11" ht="15" thickTop="1" x14ac:dyDescent="0.3"/>
    <row r="5" spans="2:11" ht="18.600000000000001" thickBot="1" x14ac:dyDescent="0.4">
      <c r="B5" s="10" t="s">
        <v>41</v>
      </c>
      <c r="C5" s="3"/>
      <c r="D5" s="3"/>
      <c r="E5" s="3"/>
      <c r="F5" s="3"/>
      <c r="G5" s="3"/>
      <c r="H5" s="3"/>
      <c r="I5" s="3"/>
    </row>
    <row r="6" spans="2:11" ht="15" thickTop="1" x14ac:dyDescent="0.3"/>
    <row r="7" spans="2:11" ht="25.05" customHeight="1" x14ac:dyDescent="0.3"/>
    <row r="8" spans="2:11" ht="25.05" customHeight="1" x14ac:dyDescent="0.3">
      <c r="E8" s="11"/>
    </row>
    <row r="9" spans="2:11" ht="25.05" customHeight="1" x14ac:dyDescent="0.3">
      <c r="E9" s="11"/>
    </row>
    <row r="10" spans="2:11" ht="25.05" customHeight="1" x14ac:dyDescent="0.3">
      <c r="E10" s="11"/>
    </row>
    <row r="11" spans="2:11" ht="25.05" customHeight="1" x14ac:dyDescent="0.3"/>
    <row r="12" spans="2:11" ht="25.05" customHeight="1" x14ac:dyDescent="0.3">
      <c r="E12" s="11"/>
    </row>
    <row r="13" spans="2:11" ht="25.05" customHeight="1" x14ac:dyDescent="0.3">
      <c r="E13" s="11"/>
    </row>
    <row r="14" spans="2:11" ht="25.05" customHeight="1" x14ac:dyDescent="0.3">
      <c r="E14" s="11"/>
    </row>
    <row r="16" spans="2:11" ht="18.600000000000001" thickBot="1" x14ac:dyDescent="0.4">
      <c r="B16" s="10" t="s">
        <v>42</v>
      </c>
      <c r="C16" s="3"/>
      <c r="D16" s="3"/>
      <c r="E16" s="3"/>
      <c r="F16" s="3"/>
      <c r="G16" s="3"/>
      <c r="H16" s="3"/>
      <c r="I16" s="3"/>
    </row>
    <row r="17" spans="2:9" ht="15" thickTop="1" x14ac:dyDescent="0.3"/>
    <row r="31" spans="2:9" x14ac:dyDescent="0.3">
      <c r="E31" s="4"/>
      <c r="F31" s="4"/>
    </row>
    <row r="32" spans="2:9" ht="18.600000000000001" thickBot="1" x14ac:dyDescent="0.4">
      <c r="B32" s="10" t="s">
        <v>43</v>
      </c>
      <c r="C32" s="3"/>
      <c r="D32" s="3"/>
      <c r="E32" s="3"/>
      <c r="F32" s="3"/>
      <c r="G32" s="3"/>
      <c r="H32" s="3"/>
      <c r="I32" s="3"/>
    </row>
    <row r="33" spans="3:8" ht="15" thickTop="1" x14ac:dyDescent="0.3">
      <c r="E33" s="64"/>
      <c r="F33" s="64"/>
    </row>
    <row r="34" spans="3:8" ht="25.05" customHeight="1" x14ac:dyDescent="0.3">
      <c r="C34" s="73" t="s">
        <v>47</v>
      </c>
      <c r="D34" s="74"/>
      <c r="E34" s="74"/>
      <c r="F34" s="74"/>
      <c r="G34" s="74"/>
      <c r="H34" s="75"/>
    </row>
    <row r="35" spans="3:8" ht="25.05" customHeight="1" x14ac:dyDescent="0.3">
      <c r="C35" s="76"/>
      <c r="D35" s="77"/>
      <c r="E35" s="77"/>
      <c r="F35" s="77"/>
      <c r="G35" s="77"/>
      <c r="H35" s="78"/>
    </row>
    <row r="36" spans="3:8" ht="25.05" customHeight="1" x14ac:dyDescent="0.3">
      <c r="C36" s="76"/>
      <c r="D36" s="77"/>
      <c r="E36" s="77"/>
      <c r="F36" s="77"/>
      <c r="G36" s="77"/>
      <c r="H36" s="78"/>
    </row>
    <row r="37" spans="3:8" ht="25.05" customHeight="1" x14ac:dyDescent="0.3">
      <c r="C37" s="76"/>
      <c r="D37" s="77"/>
      <c r="E37" s="77"/>
      <c r="F37" s="77"/>
      <c r="G37" s="77"/>
      <c r="H37" s="78"/>
    </row>
    <row r="38" spans="3:8" ht="25.05" customHeight="1" x14ac:dyDescent="0.3">
      <c r="C38" s="76"/>
      <c r="D38" s="77"/>
      <c r="E38" s="77"/>
      <c r="F38" s="77"/>
      <c r="G38" s="77"/>
      <c r="H38" s="78"/>
    </row>
    <row r="39" spans="3:8" ht="25.05" customHeight="1" x14ac:dyDescent="0.3">
      <c r="C39" s="76"/>
      <c r="D39" s="77"/>
      <c r="E39" s="77"/>
      <c r="F39" s="77"/>
      <c r="G39" s="77"/>
      <c r="H39" s="78"/>
    </row>
    <row r="40" spans="3:8" ht="42" customHeight="1" x14ac:dyDescent="0.3">
      <c r="C40" s="76"/>
      <c r="D40" s="77"/>
      <c r="E40" s="77"/>
      <c r="F40" s="77"/>
      <c r="G40" s="77"/>
      <c r="H40" s="78"/>
    </row>
    <row r="41" spans="3:8" ht="42" customHeight="1" x14ac:dyDescent="0.3">
      <c r="C41" s="76"/>
      <c r="D41" s="77"/>
      <c r="E41" s="77"/>
      <c r="F41" s="77"/>
      <c r="G41" s="77"/>
      <c r="H41" s="78"/>
    </row>
    <row r="42" spans="3:8" ht="24.75" customHeight="1" x14ac:dyDescent="0.3">
      <c r="C42" s="79"/>
      <c r="D42" s="80"/>
      <c r="E42" s="80"/>
      <c r="F42" s="80"/>
      <c r="G42" s="80"/>
      <c r="H42" s="81"/>
    </row>
    <row r="43" spans="3:8" ht="25.05" customHeight="1" x14ac:dyDescent="0.3"/>
  </sheetData>
  <mergeCells count="4">
    <mergeCell ref="B1:I1"/>
    <mergeCell ref="B3:I3"/>
    <mergeCell ref="E33:F33"/>
    <mergeCell ref="C34:H42"/>
  </mergeCells>
  <pageMargins left="0.23622047244094491" right="0.23622047244094491" top="0.74803149606299213" bottom="0.74803149606299213" header="0.31496062992125984" footer="0.31496062992125984"/>
  <pageSetup paperSize="9" scale="67" fitToHeight="0" orientation="portrait" r:id="rId1"/>
  <headerFooter>
    <oddFooter>&amp;RDatos Calculados con la actualización del nuevo censo del INE</oddFooter>
  </headerFooter>
  <rowBreaks count="1" manualBreakCount="1">
    <brk id="43" max="16383" man="1"/>
  </rowBreaks>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52"/>
  <sheetViews>
    <sheetView showGridLines="0" showRowColHeaders="0" topLeftCell="A33" zoomScale="80" zoomScaleNormal="80" workbookViewId="0">
      <selection activeCell="C43" sqref="C43:H51"/>
    </sheetView>
  </sheetViews>
  <sheetFormatPr baseColWidth="10" defaultColWidth="11.44140625" defaultRowHeight="14.4" x14ac:dyDescent="0.3"/>
  <cols>
    <col min="1" max="1" width="1.21875" customWidth="1"/>
    <col min="3" max="3" width="15.44140625" customWidth="1"/>
    <col min="4" max="4" width="34.21875" customWidth="1"/>
    <col min="5" max="6" width="25" customWidth="1"/>
  </cols>
  <sheetData>
    <row r="1" spans="2:11" ht="34.5" customHeight="1" x14ac:dyDescent="0.3">
      <c r="B1" s="69" t="s">
        <v>6</v>
      </c>
      <c r="C1" s="69"/>
      <c r="D1" s="69"/>
      <c r="E1" s="69"/>
      <c r="F1" s="69"/>
      <c r="G1" s="69"/>
      <c r="H1" s="69"/>
      <c r="I1" s="69"/>
      <c r="J1" s="2"/>
      <c r="K1" s="2"/>
    </row>
    <row r="2" spans="2:11" ht="11.25" customHeight="1" thickBot="1" x14ac:dyDescent="0.35">
      <c r="H2" s="1"/>
    </row>
    <row r="3" spans="2:11" ht="25.05" customHeight="1" thickTop="1" thickBot="1" x14ac:dyDescent="0.35">
      <c r="B3" s="70" t="str">
        <f>Canales!B3</f>
        <v>TOTAL ACEITE</v>
      </c>
      <c r="C3" s="71"/>
      <c r="D3" s="71"/>
      <c r="E3" s="71"/>
      <c r="F3" s="71"/>
      <c r="G3" s="71"/>
      <c r="H3" s="71"/>
      <c r="I3" s="72"/>
    </row>
    <row r="4" spans="2:11" ht="15" thickTop="1" x14ac:dyDescent="0.3"/>
    <row r="5" spans="2:11" ht="18.600000000000001" thickBot="1" x14ac:dyDescent="0.4">
      <c r="B5" s="10" t="s">
        <v>44</v>
      </c>
      <c r="C5" s="3"/>
      <c r="D5" s="3"/>
      <c r="E5" s="3"/>
      <c r="F5" s="3"/>
      <c r="G5" s="3"/>
      <c r="H5" s="3"/>
      <c r="I5" s="3"/>
    </row>
    <row r="6" spans="2:11" ht="15" thickTop="1" x14ac:dyDescent="0.3"/>
    <row r="7" spans="2:11" ht="25.05" customHeight="1" x14ac:dyDescent="0.3"/>
    <row r="8" spans="2:11" ht="25.05" customHeight="1" x14ac:dyDescent="0.3">
      <c r="E8" s="11"/>
    </row>
    <row r="9" spans="2:11" ht="25.05" customHeight="1" x14ac:dyDescent="0.3">
      <c r="E9" s="11"/>
    </row>
    <row r="10" spans="2:11" ht="25.05" customHeight="1" x14ac:dyDescent="0.3">
      <c r="E10" s="11"/>
    </row>
    <row r="11" spans="2:11" ht="25.05" customHeight="1" x14ac:dyDescent="0.3">
      <c r="E11" s="11"/>
    </row>
    <row r="12" spans="2:11" ht="25.05" customHeight="1" x14ac:dyDescent="0.3">
      <c r="E12" s="11"/>
    </row>
    <row r="13" spans="2:11" ht="25.05" customHeight="1" x14ac:dyDescent="0.3">
      <c r="E13" s="11"/>
    </row>
    <row r="14" spans="2:11" ht="25.05" customHeight="1" x14ac:dyDescent="0.3">
      <c r="E14" s="11"/>
    </row>
    <row r="15" spans="2:11" ht="25.05" customHeight="1" x14ac:dyDescent="0.3"/>
    <row r="16" spans="2:11" ht="25.05" customHeight="1" x14ac:dyDescent="0.3">
      <c r="E16" s="11"/>
    </row>
    <row r="17" spans="2:9" ht="25.05" customHeight="1" x14ac:dyDescent="0.3">
      <c r="E17" s="11"/>
    </row>
    <row r="18" spans="2:9" ht="25.05" customHeight="1" x14ac:dyDescent="0.3">
      <c r="E18" s="11"/>
    </row>
    <row r="20" spans="2:9" ht="18.600000000000001" thickBot="1" x14ac:dyDescent="0.4">
      <c r="B20" s="10" t="s">
        <v>45</v>
      </c>
      <c r="C20" s="3"/>
      <c r="D20" s="3"/>
      <c r="E20" s="3"/>
      <c r="F20" s="3"/>
      <c r="G20" s="3"/>
      <c r="H20" s="3"/>
      <c r="I20" s="3"/>
    </row>
    <row r="21" spans="2:9" ht="15" thickTop="1" x14ac:dyDescent="0.3"/>
    <row r="40" spans="2:9" x14ac:dyDescent="0.3">
      <c r="E40" s="4"/>
      <c r="F40" s="4"/>
    </row>
    <row r="41" spans="2:9" ht="18.600000000000001" thickBot="1" x14ac:dyDescent="0.4">
      <c r="B41" s="10" t="s">
        <v>46</v>
      </c>
      <c r="C41" s="3"/>
      <c r="D41" s="3"/>
      <c r="E41" s="3"/>
      <c r="F41" s="3"/>
      <c r="G41" s="3"/>
      <c r="H41" s="3"/>
      <c r="I41" s="3"/>
    </row>
    <row r="42" spans="2:9" ht="15" thickTop="1" x14ac:dyDescent="0.3">
      <c r="E42" s="64"/>
      <c r="F42" s="64"/>
    </row>
    <row r="43" spans="2:9" ht="25.05" customHeight="1" x14ac:dyDescent="0.3">
      <c r="C43" s="73" t="s">
        <v>49</v>
      </c>
      <c r="D43" s="82"/>
      <c r="E43" s="82"/>
      <c r="F43" s="82"/>
      <c r="G43" s="82"/>
      <c r="H43" s="83"/>
    </row>
    <row r="44" spans="2:9" ht="25.05" customHeight="1" x14ac:dyDescent="0.3">
      <c r="C44" s="84"/>
      <c r="D44" s="85"/>
      <c r="E44" s="85"/>
      <c r="F44" s="85"/>
      <c r="G44" s="85"/>
      <c r="H44" s="86"/>
    </row>
    <row r="45" spans="2:9" ht="25.05" customHeight="1" x14ac:dyDescent="0.3">
      <c r="C45" s="84"/>
      <c r="D45" s="85"/>
      <c r="E45" s="85"/>
      <c r="F45" s="85"/>
      <c r="G45" s="85"/>
      <c r="H45" s="86"/>
    </row>
    <row r="46" spans="2:9" ht="25.05" customHeight="1" x14ac:dyDescent="0.3">
      <c r="C46" s="84"/>
      <c r="D46" s="85"/>
      <c r="E46" s="85"/>
      <c r="F46" s="85"/>
      <c r="G46" s="85"/>
      <c r="H46" s="86"/>
    </row>
    <row r="47" spans="2:9" ht="25.05" customHeight="1" x14ac:dyDescent="0.3">
      <c r="C47" s="84"/>
      <c r="D47" s="85"/>
      <c r="E47" s="85"/>
      <c r="F47" s="85"/>
      <c r="G47" s="85"/>
      <c r="H47" s="86"/>
    </row>
    <row r="48" spans="2:9" ht="25.05" customHeight="1" x14ac:dyDescent="0.3">
      <c r="C48" s="84"/>
      <c r="D48" s="85"/>
      <c r="E48" s="85"/>
      <c r="F48" s="85"/>
      <c r="G48" s="85"/>
      <c r="H48" s="86"/>
    </row>
    <row r="49" spans="3:8" ht="25.05" customHeight="1" x14ac:dyDescent="0.3">
      <c r="C49" s="84"/>
      <c r="D49" s="85"/>
      <c r="E49" s="85"/>
      <c r="F49" s="85"/>
      <c r="G49" s="85"/>
      <c r="H49" s="86"/>
    </row>
    <row r="50" spans="3:8" ht="25.05" customHeight="1" x14ac:dyDescent="0.3">
      <c r="C50" s="84"/>
      <c r="D50" s="85"/>
      <c r="E50" s="85"/>
      <c r="F50" s="85"/>
      <c r="G50" s="85"/>
      <c r="H50" s="86"/>
    </row>
    <row r="51" spans="3:8" ht="25.05" customHeight="1" x14ac:dyDescent="0.3">
      <c r="C51" s="87"/>
      <c r="D51" s="88"/>
      <c r="E51" s="88"/>
      <c r="F51" s="88"/>
      <c r="G51" s="88"/>
      <c r="H51" s="89"/>
    </row>
    <row r="52" spans="3:8" ht="25.05" customHeight="1" x14ac:dyDescent="0.3"/>
  </sheetData>
  <mergeCells count="4">
    <mergeCell ref="B1:I1"/>
    <mergeCell ref="B3:I3"/>
    <mergeCell ref="E42:F42"/>
    <mergeCell ref="C43:H51"/>
  </mergeCells>
  <pageMargins left="0.23622047244094491" right="0.23622047244094491" top="0.74803149606299213" bottom="0.74803149606299213" header="0.31496062992125984" footer="0.31496062992125984"/>
  <pageSetup paperSize="9" scale="67" fitToHeight="0" orientation="portrait" r:id="rId1"/>
  <headerFooter>
    <oddFooter>&amp;RDatos Calculados con la actualización del nuevo censo del INE</oddFooter>
  </headerFooter>
  <rowBreaks count="1" manualBreakCount="1">
    <brk id="52" max="16383" man="1"/>
  </rowBreaks>
  <colBreaks count="1" manualBreakCount="1">
    <brk id="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7"/>
  <sheetViews>
    <sheetView showGridLines="0" showRowColHeaders="0" topLeftCell="A7" zoomScale="85" zoomScaleNormal="85" workbookViewId="0">
      <selection activeCell="B7" sqref="B7:I40"/>
    </sheetView>
  </sheetViews>
  <sheetFormatPr baseColWidth="10" defaultColWidth="11.44140625" defaultRowHeight="14.4" x14ac:dyDescent="0.3"/>
  <cols>
    <col min="1" max="1" width="1.21875" customWidth="1"/>
    <col min="3" max="3" width="15.44140625" customWidth="1"/>
    <col min="4" max="4" width="34.21875" customWidth="1"/>
    <col min="5" max="6" width="25" customWidth="1"/>
  </cols>
  <sheetData>
    <row r="1" spans="2:11" ht="34.5" customHeight="1" x14ac:dyDescent="0.3">
      <c r="B1" s="69" t="s">
        <v>6</v>
      </c>
      <c r="C1" s="69"/>
      <c r="D1" s="69"/>
      <c r="E1" s="69"/>
      <c r="F1" s="69"/>
      <c r="G1" s="69"/>
      <c r="H1" s="69"/>
      <c r="I1" s="69"/>
      <c r="J1" s="2"/>
      <c r="K1" s="2"/>
    </row>
    <row r="2" spans="2:11" ht="11.25" customHeight="1" thickBot="1" x14ac:dyDescent="0.35">
      <c r="H2" s="1"/>
    </row>
    <row r="3" spans="2:11" ht="25.05" customHeight="1" thickTop="1" thickBot="1" x14ac:dyDescent="0.35">
      <c r="B3" s="70" t="str">
        <f>Canales!$B$3</f>
        <v>TOTAL ACEITE</v>
      </c>
      <c r="C3" s="71"/>
      <c r="D3" s="71"/>
      <c r="E3" s="71"/>
      <c r="F3" s="71"/>
      <c r="G3" s="71"/>
      <c r="H3" s="71"/>
      <c r="I3" s="72"/>
    </row>
    <row r="4" spans="2:11" ht="15" thickTop="1" x14ac:dyDescent="0.3"/>
    <row r="5" spans="2:11" ht="18.600000000000001" thickBot="1" x14ac:dyDescent="0.4">
      <c r="B5" s="10" t="s">
        <v>5</v>
      </c>
      <c r="C5" s="3"/>
      <c r="D5" s="3"/>
      <c r="E5" s="3"/>
      <c r="F5" s="3"/>
      <c r="G5" s="3"/>
      <c r="H5" s="3"/>
      <c r="I5" s="3"/>
    </row>
    <row r="6" spans="2:11" ht="15" thickTop="1" x14ac:dyDescent="0.3"/>
    <row r="7" spans="2:11" ht="25.05" customHeight="1" x14ac:dyDescent="0.3">
      <c r="B7" s="90" t="s">
        <v>48</v>
      </c>
      <c r="C7" s="90"/>
      <c r="D7" s="90"/>
      <c r="E7" s="90"/>
      <c r="F7" s="90"/>
      <c r="G7" s="90"/>
      <c r="H7" s="90"/>
      <c r="I7" s="90"/>
    </row>
    <row r="8" spans="2:11" ht="25.05" customHeight="1" x14ac:dyDescent="0.3">
      <c r="B8" s="90"/>
      <c r="C8" s="90"/>
      <c r="D8" s="90"/>
      <c r="E8" s="90"/>
      <c r="F8" s="90"/>
      <c r="G8" s="90"/>
      <c r="H8" s="90"/>
      <c r="I8" s="90"/>
    </row>
    <row r="9" spans="2:11" ht="25.05" customHeight="1" x14ac:dyDescent="0.3">
      <c r="B9" s="90"/>
      <c r="C9" s="90"/>
      <c r="D9" s="90"/>
      <c r="E9" s="90"/>
      <c r="F9" s="90"/>
      <c r="G9" s="90"/>
      <c r="H9" s="90"/>
      <c r="I9" s="90"/>
    </row>
    <row r="10" spans="2:11" ht="25.05" customHeight="1" x14ac:dyDescent="0.3">
      <c r="B10" s="90"/>
      <c r="C10" s="90"/>
      <c r="D10" s="90"/>
      <c r="E10" s="90"/>
      <c r="F10" s="90"/>
      <c r="G10" s="90"/>
      <c r="H10" s="90"/>
      <c r="I10" s="90"/>
    </row>
    <row r="11" spans="2:11" ht="25.05" customHeight="1" x14ac:dyDescent="0.3">
      <c r="B11" s="90"/>
      <c r="C11" s="90"/>
      <c r="D11" s="90"/>
      <c r="E11" s="90"/>
      <c r="F11" s="90"/>
      <c r="G11" s="90"/>
      <c r="H11" s="90"/>
      <c r="I11" s="90"/>
    </row>
    <row r="12" spans="2:11" ht="25.05" customHeight="1" x14ac:dyDescent="0.3">
      <c r="B12" s="90"/>
      <c r="C12" s="90"/>
      <c r="D12" s="90"/>
      <c r="E12" s="90"/>
      <c r="F12" s="90"/>
      <c r="G12" s="90"/>
      <c r="H12" s="90"/>
      <c r="I12" s="90"/>
    </row>
    <row r="13" spans="2:11" ht="25.05" customHeight="1" x14ac:dyDescent="0.3">
      <c r="B13" s="90"/>
      <c r="C13" s="90"/>
      <c r="D13" s="90"/>
      <c r="E13" s="90"/>
      <c r="F13" s="90"/>
      <c r="G13" s="90"/>
      <c r="H13" s="90"/>
      <c r="I13" s="90"/>
    </row>
    <row r="14" spans="2:11" ht="25.05" customHeight="1" x14ac:dyDescent="0.3">
      <c r="B14" s="90"/>
      <c r="C14" s="90"/>
      <c r="D14" s="90"/>
      <c r="E14" s="90"/>
      <c r="F14" s="90"/>
      <c r="G14" s="90"/>
      <c r="H14" s="90"/>
      <c r="I14" s="90"/>
    </row>
    <row r="15" spans="2:11" ht="25.05" customHeight="1" x14ac:dyDescent="0.3">
      <c r="B15" s="90"/>
      <c r="C15" s="90"/>
      <c r="D15" s="90"/>
      <c r="E15" s="90"/>
      <c r="F15" s="90"/>
      <c r="G15" s="90"/>
      <c r="H15" s="90"/>
      <c r="I15" s="90"/>
    </row>
    <row r="16" spans="2:11" ht="25.05" customHeight="1" x14ac:dyDescent="0.3">
      <c r="B16" s="90"/>
      <c r="C16" s="90"/>
      <c r="D16" s="90"/>
      <c r="E16" s="90"/>
      <c r="F16" s="90"/>
      <c r="G16" s="90"/>
      <c r="H16" s="90"/>
      <c r="I16" s="90"/>
    </row>
    <row r="17" spans="2:9" ht="25.05" customHeight="1" x14ac:dyDescent="0.3">
      <c r="B17" s="90"/>
      <c r="C17" s="90"/>
      <c r="D17" s="90"/>
      <c r="E17" s="90"/>
      <c r="F17" s="90"/>
      <c r="G17" s="90"/>
      <c r="H17" s="90"/>
      <c r="I17" s="90"/>
    </row>
    <row r="18" spans="2:9" ht="25.05" customHeight="1" x14ac:dyDescent="0.3">
      <c r="B18" s="90"/>
      <c r="C18" s="90"/>
      <c r="D18" s="90"/>
      <c r="E18" s="90"/>
      <c r="F18" s="90"/>
      <c r="G18" s="90"/>
      <c r="H18" s="90"/>
      <c r="I18" s="90"/>
    </row>
    <row r="19" spans="2:9" ht="25.05" customHeight="1" x14ac:dyDescent="0.3">
      <c r="B19" s="90"/>
      <c r="C19" s="90"/>
      <c r="D19" s="90"/>
      <c r="E19" s="90"/>
      <c r="F19" s="90"/>
      <c r="G19" s="90"/>
      <c r="H19" s="90"/>
      <c r="I19" s="90"/>
    </row>
    <row r="20" spans="2:9" ht="25.05" customHeight="1" x14ac:dyDescent="0.3">
      <c r="B20" s="90"/>
      <c r="C20" s="90"/>
      <c r="D20" s="90"/>
      <c r="E20" s="90"/>
      <c r="F20" s="90"/>
      <c r="G20" s="90"/>
      <c r="H20" s="90"/>
      <c r="I20" s="90"/>
    </row>
    <row r="21" spans="2:9" ht="25.05" customHeight="1" x14ac:dyDescent="0.3">
      <c r="B21" s="90"/>
      <c r="C21" s="90"/>
      <c r="D21" s="90"/>
      <c r="E21" s="90"/>
      <c r="F21" s="90"/>
      <c r="G21" s="90"/>
      <c r="H21" s="90"/>
      <c r="I21" s="90"/>
    </row>
    <row r="22" spans="2:9" ht="25.05" customHeight="1" x14ac:dyDescent="0.3">
      <c r="B22" s="90"/>
      <c r="C22" s="90"/>
      <c r="D22" s="90"/>
      <c r="E22" s="90"/>
      <c r="F22" s="90"/>
      <c r="G22" s="90"/>
      <c r="H22" s="90"/>
      <c r="I22" s="90"/>
    </row>
    <row r="23" spans="2:9" ht="25.05" customHeight="1" x14ac:dyDescent="0.3">
      <c r="B23" s="90"/>
      <c r="C23" s="90"/>
      <c r="D23" s="90"/>
      <c r="E23" s="90"/>
      <c r="F23" s="90"/>
      <c r="G23" s="90"/>
      <c r="H23" s="90"/>
      <c r="I23" s="90"/>
    </row>
    <row r="24" spans="2:9" ht="25.05" customHeight="1" x14ac:dyDescent="0.3">
      <c r="B24" s="90"/>
      <c r="C24" s="90"/>
      <c r="D24" s="90"/>
      <c r="E24" s="90"/>
      <c r="F24" s="90"/>
      <c r="G24" s="90"/>
      <c r="H24" s="90"/>
      <c r="I24" s="90"/>
    </row>
    <row r="25" spans="2:9" ht="25.05" customHeight="1" x14ac:dyDescent="0.3">
      <c r="B25" s="90"/>
      <c r="C25" s="90"/>
      <c r="D25" s="90"/>
      <c r="E25" s="90"/>
      <c r="F25" s="90"/>
      <c r="G25" s="90"/>
      <c r="H25" s="90"/>
      <c r="I25" s="90"/>
    </row>
    <row r="26" spans="2:9" ht="25.05" customHeight="1" x14ac:dyDescent="0.3">
      <c r="B26" s="90"/>
      <c r="C26" s="90"/>
      <c r="D26" s="90"/>
      <c r="E26" s="90"/>
      <c r="F26" s="90"/>
      <c r="G26" s="90"/>
      <c r="H26" s="90"/>
      <c r="I26" s="90"/>
    </row>
    <row r="27" spans="2:9" ht="25.05" customHeight="1" x14ac:dyDescent="0.3">
      <c r="B27" s="90"/>
      <c r="C27" s="90"/>
      <c r="D27" s="90"/>
      <c r="E27" s="90"/>
      <c r="F27" s="90"/>
      <c r="G27" s="90"/>
      <c r="H27" s="90"/>
      <c r="I27" s="90"/>
    </row>
    <row r="28" spans="2:9" ht="25.05" customHeight="1" x14ac:dyDescent="0.3">
      <c r="B28" s="90"/>
      <c r="C28" s="90"/>
      <c r="D28" s="90"/>
      <c r="E28" s="90"/>
      <c r="F28" s="90"/>
      <c r="G28" s="90"/>
      <c r="H28" s="90"/>
      <c r="I28" s="90"/>
    </row>
    <row r="29" spans="2:9" ht="25.05" customHeight="1" x14ac:dyDescent="0.3">
      <c r="B29" s="90"/>
      <c r="C29" s="90"/>
      <c r="D29" s="90"/>
      <c r="E29" s="90"/>
      <c r="F29" s="90"/>
      <c r="G29" s="90"/>
      <c r="H29" s="90"/>
      <c r="I29" s="90"/>
    </row>
    <row r="30" spans="2:9" ht="25.05" customHeight="1" x14ac:dyDescent="0.3">
      <c r="B30" s="90"/>
      <c r="C30" s="90"/>
      <c r="D30" s="90"/>
      <c r="E30" s="90"/>
      <c r="F30" s="90"/>
      <c r="G30" s="90"/>
      <c r="H30" s="90"/>
      <c r="I30" s="90"/>
    </row>
    <row r="31" spans="2:9" ht="25.05" customHeight="1" x14ac:dyDescent="0.3">
      <c r="B31" s="90"/>
      <c r="C31" s="90"/>
      <c r="D31" s="90"/>
      <c r="E31" s="90"/>
      <c r="F31" s="90"/>
      <c r="G31" s="90"/>
      <c r="H31" s="90"/>
      <c r="I31" s="90"/>
    </row>
    <row r="32" spans="2:9" ht="25.05" customHeight="1" x14ac:dyDescent="0.3">
      <c r="B32" s="90"/>
      <c r="C32" s="90"/>
      <c r="D32" s="90"/>
      <c r="E32" s="90"/>
      <c r="F32" s="90"/>
      <c r="G32" s="90"/>
      <c r="H32" s="90"/>
      <c r="I32" s="90"/>
    </row>
    <row r="33" spans="2:9" ht="25.05" customHeight="1" x14ac:dyDescent="0.3">
      <c r="B33" s="90"/>
      <c r="C33" s="90"/>
      <c r="D33" s="90"/>
      <c r="E33" s="90"/>
      <c r="F33" s="90"/>
      <c r="G33" s="90"/>
      <c r="H33" s="90"/>
      <c r="I33" s="90"/>
    </row>
    <row r="34" spans="2:9" ht="25.05" customHeight="1" x14ac:dyDescent="0.3">
      <c r="B34" s="90"/>
      <c r="C34" s="90"/>
      <c r="D34" s="90"/>
      <c r="E34" s="90"/>
      <c r="F34" s="90"/>
      <c r="G34" s="90"/>
      <c r="H34" s="90"/>
      <c r="I34" s="90"/>
    </row>
    <row r="35" spans="2:9" ht="25.05" customHeight="1" x14ac:dyDescent="0.3">
      <c r="B35" s="90"/>
      <c r="C35" s="90"/>
      <c r="D35" s="90"/>
      <c r="E35" s="90"/>
      <c r="F35" s="90"/>
      <c r="G35" s="90"/>
      <c r="H35" s="90"/>
      <c r="I35" s="90"/>
    </row>
    <row r="36" spans="2:9" ht="25.05" customHeight="1" x14ac:dyDescent="0.3">
      <c r="B36" s="90"/>
      <c r="C36" s="90"/>
      <c r="D36" s="90"/>
      <c r="E36" s="90"/>
      <c r="F36" s="90"/>
      <c r="G36" s="90"/>
      <c r="H36" s="90"/>
      <c r="I36" s="90"/>
    </row>
    <row r="37" spans="2:9" ht="25.05" customHeight="1" x14ac:dyDescent="0.3">
      <c r="B37" s="90"/>
      <c r="C37" s="90"/>
      <c r="D37" s="90"/>
      <c r="E37" s="90"/>
      <c r="F37" s="90"/>
      <c r="G37" s="90"/>
      <c r="H37" s="90"/>
      <c r="I37" s="90"/>
    </row>
    <row r="38" spans="2:9" ht="25.05" customHeight="1" x14ac:dyDescent="0.3">
      <c r="B38" s="90"/>
      <c r="C38" s="90"/>
      <c r="D38" s="90"/>
      <c r="E38" s="90"/>
      <c r="F38" s="90"/>
      <c r="G38" s="90"/>
      <c r="H38" s="90"/>
      <c r="I38" s="90"/>
    </row>
    <row r="39" spans="2:9" ht="25.05" customHeight="1" x14ac:dyDescent="0.3">
      <c r="B39" s="90"/>
      <c r="C39" s="90"/>
      <c r="D39" s="90"/>
      <c r="E39" s="90"/>
      <c r="F39" s="90"/>
      <c r="G39" s="90"/>
      <c r="H39" s="90"/>
      <c r="I39" s="90"/>
    </row>
    <row r="40" spans="2:9" ht="25.05" customHeight="1" x14ac:dyDescent="0.3">
      <c r="B40" s="90"/>
      <c r="C40" s="90"/>
      <c r="D40" s="90"/>
      <c r="E40" s="90"/>
      <c r="F40" s="90"/>
      <c r="G40" s="90"/>
      <c r="H40" s="90"/>
      <c r="I40" s="90"/>
    </row>
    <row r="41" spans="2:9" ht="25.05" customHeight="1" x14ac:dyDescent="0.3"/>
    <row r="42" spans="2:9" ht="25.05" customHeight="1" x14ac:dyDescent="0.3"/>
    <row r="43" spans="2:9" ht="25.05" customHeight="1" x14ac:dyDescent="0.3"/>
    <row r="44" spans="2:9" ht="25.05" customHeight="1" x14ac:dyDescent="0.3"/>
    <row r="45" spans="2:9" ht="25.05" customHeight="1" x14ac:dyDescent="0.3"/>
    <row r="46" spans="2:9" ht="25.05" customHeight="1" x14ac:dyDescent="0.3"/>
    <row r="47" spans="2:9" ht="25.05" customHeight="1" x14ac:dyDescent="0.3"/>
  </sheetData>
  <mergeCells count="3">
    <mergeCell ref="B1:I1"/>
    <mergeCell ref="B3:I3"/>
    <mergeCell ref="B7:I40"/>
  </mergeCells>
  <pageMargins left="0.23622047244094491" right="0.23622047244094491" top="0.74803149606299213" bottom="0.74803149606299213" header="0.31496062992125984" footer="0.31496062992125984"/>
  <pageSetup paperSize="9" scale="67" fitToHeight="0" orientation="portrait" r:id="rId1"/>
  <headerFooter>
    <oddFooter>&amp;RDatos Calculados con la actualización del nuevo censo del INE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3" ma:contentTypeDescription="Crear nuevo documento." ma:contentTypeScope="" ma:versionID="0cf962567c1c0010f32364df9bf50ae1">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14688e2647f023c7fe75251b9b9186d0"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EB8D94B-F781-42B9-8474-A9572628DB4B}">
  <ds:schemaRefs>
    <ds:schemaRef ds:uri="http://schemas.microsoft.com/sharepoint/v3/contenttype/forms"/>
  </ds:schemaRefs>
</ds:datastoreItem>
</file>

<file path=customXml/itemProps2.xml><?xml version="1.0" encoding="utf-8"?>
<ds:datastoreItem xmlns:ds="http://schemas.openxmlformats.org/officeDocument/2006/customXml" ds:itemID="{74CA653D-1F7F-4070-981A-59EBC7EA309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7A478D9-7572-4FE3-A2DC-2CA4A6BCE7C8}">
  <ds:schemaRefs>
    <ds:schemaRef ds:uri="724c4985-e433-4d2c-9697-e180992b402a"/>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8be3414b-2ef9-485f-84d6-269f1d6f703b"/>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Portada</vt:lpstr>
      <vt:lpstr>Menú principal</vt:lpstr>
      <vt:lpstr>principales variables</vt:lpstr>
      <vt:lpstr>Graficos TOTAL ACEITE</vt:lpstr>
      <vt:lpstr>Canales</vt:lpstr>
      <vt:lpstr>Perfiles</vt:lpstr>
      <vt:lpstr>Conclusiones</vt:lpstr>
      <vt:lpstr>Canales!Área_de_impresión</vt:lpstr>
      <vt:lpstr>Perfiles!Área_de_impresión</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Cubillo, Gema (KWMAT)</dc:creator>
  <cp:keywords/>
  <dc:description/>
  <cp:lastModifiedBy>Mendoza Martínez, Ana</cp:lastModifiedBy>
  <cp:revision/>
  <dcterms:created xsi:type="dcterms:W3CDTF">2018-05-22T14:11:12Z</dcterms:created>
  <dcterms:modified xsi:type="dcterms:W3CDTF">2022-07-26T14:25:49Z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ies>
</file>