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LozanoMa\Downloads\"/>
    </mc:Choice>
  </mc:AlternateContent>
  <xr:revisionPtr revIDLastSave="0" documentId="13_ncr:1_{CC4DB9CA-7950-4C7D-8D8D-D37F56E3570B}" xr6:coauthVersionLast="47" xr6:coauthVersionMax="47" xr10:uidLastSave="{00000000-0000-0000-0000-000000000000}"/>
  <bookViews>
    <workbookView showSheetTabs="0" xWindow="-110" yWindow="-110" windowWidth="19420" windowHeight="10420"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9" l="1"/>
  <c r="B3" i="10"/>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<sst xmlns="http://schemas.openxmlformats.org/spreadsheetml/2006/main" count="69" uniqueCount="52">
  <si>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</si>
  <si>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</si>
  <si>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</si>
  <si>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</si>
  <si>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</si>
  <si>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</si>
  <si>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</si>
  <si>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</si>
  <si>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</si>
  <si>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</si>
  <si>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</si>
  <si>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</si>
  <si>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</si>
  <si>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</si>
  <si>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</si>
  <si>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</si>
  <si>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</si>
  <si>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</si>
  <si>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</si>
  <si>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</si>
  <si>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</si>
  <si>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</si>
  <si>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</si>
  <si>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 xml:space="preserve">· A cierre de año móvil agosto 2022 el canal favorito por los hogares españoles para la compra de aceite se corresponde con supermercado y autoservicio, pues representa algo más de 1 de cada 2 litros adquiridos (50,6 %). Sin embargo, pierde el 8,8 % de los litros con respecto al mismo periodo del año anterior. De hecho es el canal dinámico que menor proporción de compras pierde, debido a que tanto hipermercado como tienda descuento, sufren caídas que superan el doble dígito. Por su parte, estos canales mantienen una proporción tambien muy significativa de las compras con el 24,1 % y 11,9 % respectivamente. 
Es importante destacar el resto de canales que mantiene una cuota del 12,2 % de los litros (supera la tienda descuento) y es el canal que registra la menor pérdida de todos.
· El precio medio litro de aceite cierra en 3,39 €, precio un 36,2 % más alto que doce meses antes. La subida en precio es trasversal a todos los canales, siendo especialmente relevante en el caso de super, autoservicio y tienda descuento que lo aumentan por encima del promedio. No obstante este último a pesar de experimentar el mayor aumento (42,8 %) se mantiene como el canal con el precio medio más competitivo 3,12 €/litro, el equivalente a pagar un 8,1 % menos por litro de producto, el equivalente a 0,27 € menos por litro.  La tienda tradicional es el canal donde encontramos el precio medio menos competitivo (4,12 €/litro). </t>
  </si>
  <si>
    <t xml:space="preserve">· El perfil de hogar intensivo en la compra de aceite se corresponde con hogares de clase socioeconómica alta y media alta, sin niños o con ellos más bien medianos y mayores de entre 6 y 15 años, generalmente no activos y con una edad superior a los 50 años. Suelen ser hogares más bien numerosos formados por 2 o más personas, con un ciclo de vida que se corresponde con parejas con hijos mayores, parejas adultas sin hijos y retirados, que habitan en áreas no metropolitanas. Si tenemos en cuenta las diferentes CCAA se produce una mayor compra de la que cabría esperar en Illes Balears, Castilla y León, Galicia, Principado de Asturias, País Vasco o La Rioja. Por su parte, La Región de Murcia y Comunitat Valenciana adquiren menos producto del que cabría esperar en función del peso que representan a nivel población. 
· El consumo per cápita de aceite cierra en el año móvil agosto 2022 en 10,71 litros por persona y año. Superan en más de tres litros por persona y año, personas cuyo ciclo de vida se corresponde con parejas adultas sin hijos, adultos independientes y retirados, siendo estos últimos quienes mantienen el mayor consumo per cápita (20,16 litros/persona/año), el equivalente a consumir un 88,3 % más que el promedio del mercado. 
Es importante destacar que la compra de aceite se reduce en todos los tipos de hogar, pero decrece menos en aquellos hogares que mantienen el consumo per cápita mayor así como en hogares monoparentales, pues pierden solo el 4,3 % del volumen, en un contexto de caída del 11,1 %. </t>
  </si>
  <si>
    <t xml:space="preserve">· La compra de aceite se reduce un 11,1 % a cierre de año móvil agosto 2022. De hecho, si tenemos en cuenta la sería histórica, se alcanza la cifra más baja en volumen, por lo que se consolida la tendencia progresiva de una menor compra de manera generalizada salvo por la excepcionalidad del año 2020, año más castigado por la pandemia mundial, que supuso un cambio en el comportamiento de los hogares.
El sector crece notablemente en facturación (21,1 %) como consecuencia del fuerte aumento que se produce en el precio medio litro pagado por hogar, que alcanza un 36,2 % de variación al alza. Este hecho conlleva pagar 0,90 € más por litro y lleva a cerrar en 3,39 €/l. 
El aceite representa el 1,8 % del volumen total de la cesta de alimentos y supone el 2,3 % del gasto total de los hogares, dato que gana 0,5 puntos con respecto al mismo periodo del año anterior, fenómeno que proviene del aumento de precio, que implica un mayor gasto en la compra de la categoría a pesar de no comprarse más volumen. 
Se reduce el consumo per cápita de aceite (11,3 %), siendo actualmente la ingesta promedio de 10,71 litros por persona y año. Por su parte, aumenta el gasto per cápita siendo la cantidad invertida un 20,8 % superior y que cierra en 36,3 € por persona durante el periodo de estudio. 
· El perfil de hogar intensivo en la compra de aceite se corresponde con hogares de clase socioeconómica alta y media alta, sin niños o con ellos con una edad comprendida entre 6 y 15 años, generalmente no activos y con una edad del responsable de las compras que supera los 50 años. Son hogares más bien numerosos formados por 2 o más personas, con un ciclo de vida que se corresponde con parejas con hijos mayores, parejas adultas sin hijos y retirados, que residen en áreas no metropolitanas. Si tenemos en cuenta las diferentes CCAA se produce una mayor compra de la que cabría esperar en Illes Balears, Castilla y León, Galicia, Principado de Asturias, País Vasco o La Rioja. Por su parte, La Región de Murcia y Comunitat Valenciana adquieren menos producto del que cabría esperar en función del peso que representan en población. 
El consumo per cápita de aceite cierra en el año móvil agosto 2022 en 10,71 litros por persona y año. Esta cantidad se supera en más de tres litros por persona y año, en aquellos individuos cuyo ciclo de vida se corresponde con parejas adultas sin hijos, adultos independientes y retirados, siendo estos últimos quienes mantienen el mayor consumo per cápita (20,16 litros/persona/año), el equivalente a consumir un 88,3 % más que el promedio nacional. 
Es importante destacar que la compra de aceite se reduce en todos los tipos de hogar, pero decrece menos en aquellos hogares que mantienen el consumo per cápita mayor, así como en hogares monoparentales, que pierden el 4,3 % del volumen, en un contexto de caída del 11,1 %. 
· La estructura del mercado cambia ligeramente. Los aceites de oliva consiguen asentar su liderazgo con el 69,6 % de los litros del mercado. Efecto provocado por la disminución de aceite de girasol, que pasa de representar el 29,4 % de los litros al actual 26,6 %.  La compra de aceite de oliva virgen es la única que se intensifica en estos doce meses (1,4 %). Hecho que provoca un aumento de facturación del 30,8 % a colación del aumento del 29,1 % del precio medio cerrando en 3,91 €/l, sin embargo, no es suficiente para paliar el descenso del mercado.  
· El tipo de aceite de oliva que más decrece en compra se corresponde con el tipo virgen extra (9,1 %). Este aceite es quien mantiene el precio medio litro más alto del segmento oleícola (4,47 €/litro) sin embargo, no aumenta el precio medio al ritmo del mercado (36,2 % vs 22,3 %). 
El perfil de consumidor intensivo de aceite de oliva virgen extra mantiene algunas diferencias con el de la categoría, estando este más posicionado en hogares más bien pequeños de hasta 2 personas, sin hijos y de clase socioeconómica alta y media alta. Un hecho a destacar es que los jóvenes independientes tienen un consumo per cápita superior al promedio (3,17 litros/persona/año vs 2,94 litros/persona/año). A nivel regional, se incorporan CCAA intensivas como Andalucía, Cantabria y Comunidad Foral de Navarra. 
· Menor compra de aceite de girasol (19,5 %), tal como comentamos este retroceso provoca que a nivel total pierda participación dentro del mercado. A pesar de este descenso en volumen, la facturación consiga capturar un 30,7 % más, debido al fuerte aumento de precio (62,6 %). A pesar de este crecimiento, aún consigue mantener el precio medio litro por debajo del mercado (2,00 € vs 3,39 € por litro), sin embargo, implica tener que pagar 1,40 € más por litro que hace un año. 
Al igual que con el aceite de oliva virgen extra, este tipo de aceite mantiene un comprador algo diferente al del sector. Esta mucho más asentando en hogares de clase socioeconómica baja, con niños, cuyo responsable de las compras no está en activo y son hogares más bien numerosos formados por 3 o más personas (especialmente en el caso de hogares de 5 miembros). Por ciclo de vida, intensidad para hogares con hijos, ya sean medianos, mayores así como en hogares  monoparentales. </t>
  </si>
  <si>
    <t>AGOSTO 22</t>
  </si>
  <si>
    <t>TOTAL ACEITE</t>
  </si>
  <si>
    <t>Principales Variables - TAM AGOSTO 22</t>
  </si>
  <si>
    <t>TOTAL ACEITES DE OLIVA 
Domestico</t>
  </si>
  <si>
    <t>A. OLIVA 
Domestico</t>
  </si>
  <si>
    <t>A.O VIRGEN EXTRA 
Domestico</t>
  </si>
  <si>
    <t>A.O VIRGEN 
Domestico</t>
  </si>
  <si>
    <t>ACEITE DE GIRASOL 
Domestico</t>
  </si>
  <si>
    <t>Importancia de los tipos - TAM AGOSTO 22</t>
  </si>
  <si>
    <t>Consumo por persona (litros por persona) - TAM AGOSTO 22</t>
  </si>
  <si>
    <t>Peso y % evolución en volumen de los canales de distribución - TAM AGOSTO 22</t>
  </si>
  <si>
    <t>Precio medio (Euros/ litros) de los canales de distribución - TAM AGOSTO 22</t>
  </si>
  <si>
    <t>% Población y Distribución del volumen por perfil sociodemográfico -TAM AGOSTO 22</t>
  </si>
  <si>
    <t>% Población y Distribución del volumen por Comunidades -TAM AGOSTO 22</t>
  </si>
  <si>
    <t>A.O VIRGEN</t>
  </si>
  <si>
    <t>A.O VIRGEN EXTRA</t>
  </si>
  <si>
    <t>A. OLIVA</t>
  </si>
  <si>
    <t>ACEITE DE GIRASOL</t>
  </si>
  <si>
    <t>ACEITE DE MAIZ</t>
  </si>
  <si>
    <t>ACEITE DE SOJA</t>
  </si>
  <si>
    <t>ACEITE DE SEMILLA</t>
  </si>
  <si>
    <t>ACEITE DE ORUJO</t>
  </si>
  <si>
    <t>TAM AGOSTO 21</t>
  </si>
  <si>
    <t>TAM AGOSTO 22</t>
  </si>
  <si>
    <t>TOTAL ACEITES DE OLIVA</t>
  </si>
  <si>
    <t>A.O VIRGEN+V.EXTRA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</si>
</sst>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0">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8" fontId="7" fillId="0" borderId="18" xfId="0" applyNumberFormat="1" applyFont="1" applyBorder="1" applyAlignment="1">
      <alignment horizontal="right" vertical="center" wrapText="1" readingOrder="1"/>
    </xf>
    <xf numFmtId="168" fontId="7" fillId="0" borderId="20" xfId="0" applyNumberFormat="1" applyFont="1" applyBorder="1" applyAlignment="1">
      <alignment horizontal="right" vertical="center" wrapText="1" readingOrder="1"/>
    </xf>
    <xf numFmtId="168"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Font="1" applyBorder="1" applyAlignment="1">
      <alignment horizontal="left" vertical="center" wrapText="1"/>
    </xf>
    <xf numFmtId="0" fontId="0" fillId="0" borderId="25" xfId="0" applyFont="1" applyBorder="1" applyAlignment="1">
      <alignment horizontal="left" vertical="center" wrapText="1"/>
    </xf>
    <xf numFmtId="0" fontId="0" fillId="0" borderId="26" xfId="0" applyFont="1" applyBorder="1" applyAlignment="1">
      <alignment horizontal="left" vertical="center" wrapText="1"/>
    </xf>
    <xf numFmtId="0" fontId="0" fillId="0" borderId="27" xfId="0" applyFont="1" applyBorder="1" applyAlignment="1">
      <alignment horizontal="left" vertical="center" wrapText="1"/>
    </xf>
    <xf numFmtId="0" fontId="0" fillId="0" borderId="0" xfId="0" applyFont="1" applyAlignment="1">
      <alignment horizontal="left" vertical="center" wrapText="1"/>
    </xf>
    <xf numFmtId="0" fontId="0" fillId="0" borderId="28" xfId="0" applyFont="1" applyBorder="1" applyAlignment="1">
      <alignment horizontal="left" vertical="center" wrapText="1"/>
    </xf>
    <xf numFmtId="0" fontId="0" fillId="0" borderId="29" xfId="0" applyFont="1" applyBorder="1" applyAlignment="1">
      <alignment horizontal="left" vertical="center" wrapText="1"/>
    </xf>
    <xf numFmtId="0" fontId="0" fillId="0" borderId="30" xfId="0" applyFont="1" applyBorder="1" applyAlignment="1">
      <alignment horizontal="left" vertical="center" wrapText="1"/>
    </xf>
    <xf numFmtId="0" fontId="0" fillId="0" borderId="31" xfId="0" applyFont="1"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6.6036531144571491</c:v>
              </c:pt>
              <c:pt idx="1">
                <c:v>27.486811476409873</c:v>
              </c:pt>
              <c:pt idx="2">
                <c:v>35.544932459739137</c:v>
              </c:pt>
              <c:pt idx="3">
                <c:v>26.611763327112779</c:v>
              </c:pt>
              <c:pt idx="4">
                <c:v>0.10969579197092272</c:v>
              </c:pt>
              <c:pt idx="5">
                <c:v>1.4437106480005336E-2</c:v>
              </c:pt>
              <c:pt idx="6">
                <c:v>2.396626809329498</c:v>
              </c:pt>
              <c:pt idx="7">
                <c:v>1.2320811228241555</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7.6108928791158768</c:v>
              </c:pt>
              <c:pt idx="1">
                <c:v>36.196214663873562</c:v>
              </c:pt>
              <c:pt idx="2">
                <c:v>37.588597445222142</c:v>
              </c:pt>
              <c:pt idx="3">
                <c:v>15.656916571698339</c:v>
              </c:pt>
              <c:pt idx="4">
                <c:v>7.9795734069913249E-2</c:v>
              </c:pt>
              <c:pt idx="5">
                <c:v>9.664909631434274E-3</c:v>
              </c:pt>
              <c:pt idx="6">
                <c:v>1.9107846701449882</c:v>
              </c:pt>
              <c:pt idx="7">
                <c:v>0.94713674640016998</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General</c:formatCode>
              <c:ptCount val="25"/>
              <c:pt idx="0">
                <c:v>45158.552240000005</c:v>
              </c:pt>
              <c:pt idx="1">
                <c:v>48102.142959999997</c:v>
              </c:pt>
              <c:pt idx="2">
                <c:v>58015.415939999999</c:v>
              </c:pt>
              <c:pt idx="3">
                <c:v>49169.127970000001</c:v>
              </c:pt>
              <c:pt idx="4">
                <c:v>49683.10557</c:v>
              </c:pt>
              <c:pt idx="5">
                <c:v>53727.513500000001</c:v>
              </c:pt>
              <c:pt idx="6">
                <c:v>45030.247188000001</c:v>
              </c:pt>
              <c:pt idx="7">
                <c:v>49287.390780000002</c:v>
              </c:pt>
              <c:pt idx="8">
                <c:v>45273.332710000002</c:v>
              </c:pt>
              <c:pt idx="9">
                <c:v>41596.482189999995</c:v>
              </c:pt>
              <c:pt idx="10">
                <c:v>38620.461299999995</c:v>
              </c:pt>
              <c:pt idx="11">
                <c:v>40546.617899999997</c:v>
              </c:pt>
              <c:pt idx="12">
                <c:v>39523.658045000004</c:v>
              </c:pt>
              <c:pt idx="13">
                <c:v>42261.64574</c:v>
              </c:pt>
              <c:pt idx="14">
                <c:v>44032.762189999994</c:v>
              </c:pt>
              <c:pt idx="15">
                <c:v>47233.276610000001</c:v>
              </c:pt>
              <c:pt idx="16">
                <c:v>45484.822829999997</c:v>
              </c:pt>
              <c:pt idx="17">
                <c:v>41598.297641999998</c:v>
              </c:pt>
              <c:pt idx="18">
                <c:v>41419.72092</c:v>
              </c:pt>
              <c:pt idx="19">
                <c:v>69838.025829999999</c:v>
              </c:pt>
              <c:pt idx="20">
                <c:v>27872.78182</c:v>
              </c:pt>
              <c:pt idx="21">
                <c:v>30223.413399999998</c:v>
              </c:pt>
              <c:pt idx="22">
                <c:v>33297.759989999999</c:v>
              </c:pt>
              <c:pt idx="23">
                <c:v>32934.188099999999</c:v>
              </c:pt>
              <c:pt idx="24">
                <c:v>40359.066287000001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General</c:formatCode>
              <c:ptCount val="25"/>
              <c:pt idx="0">
                <c:v>103978.93795000001</c:v>
              </c:pt>
              <c:pt idx="1">
                <c:v>113826.24684000001</c:v>
              </c:pt>
              <c:pt idx="2">
                <c:v>138235.02899000002</c:v>
              </c:pt>
              <c:pt idx="3">
                <c:v>116546.24998000001</c:v>
              </c:pt>
              <c:pt idx="4">
                <c:v>118024.76776999999</c:v>
              </c:pt>
              <c:pt idx="5">
                <c:v>124914.81187999999</c:v>
              </c:pt>
              <c:pt idx="6">
                <c:v>109583.625937</c:v>
              </c:pt>
              <c:pt idx="7">
                <c:v>120034.41250000001</c:v>
              </c:pt>
              <c:pt idx="8">
                <c:v>109134.22034999999</c:v>
              </c:pt>
              <c:pt idx="9">
                <c:v>108958.06163</c:v>
              </c:pt>
              <c:pt idx="10">
                <c:v>103788.58539000001</c:v>
              </c:pt>
              <c:pt idx="11">
                <c:v>114654.211</c:v>
              </c:pt>
              <c:pt idx="12">
                <c:v>114241.321089</c:v>
              </c:pt>
              <c:pt idx="13">
                <c:v>126926.50020000001</c:v>
              </c:pt>
              <c:pt idx="14">
                <c:v>130927.38627</c:v>
              </c:pt>
              <c:pt idx="15">
                <c:v>142564.08069999999</c:v>
              </c:pt>
              <c:pt idx="16">
                <c:v>131716.73384</c:v>
              </c:pt>
              <c:pt idx="17">
                <c:v>131459.24354</c:v>
              </c:pt>
              <c:pt idx="18">
                <c:v>129395.16767</c:v>
              </c:pt>
              <c:pt idx="19">
                <c:v>241700.56162999998</c:v>
              </c:pt>
              <c:pt idx="20">
                <c:v>111307.93446999999</c:v>
              </c:pt>
              <c:pt idx="21">
                <c:v>121020.65640000001</c:v>
              </c:pt>
              <c:pt idx="22">
                <c:v>132473.94586000001</c:v>
              </c:pt>
              <c:pt idx="23">
                <c:v>129543.14659</c:v>
              </c:pt>
              <c:pt idx="24">
                <c:v>155974.70718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General</c:formatCode>
              <c:ptCount val="25"/>
              <c:pt idx="0">
                <c:v>45.158552240000006</c:v>
              </c:pt>
              <c:pt idx="1">
                <c:v>48.102142959999995</c:v>
              </c:pt>
              <c:pt idx="2">
                <c:v>58.015415939999997</c:v>
              </c:pt>
              <c:pt idx="3">
                <c:v>49.169127969999998</c:v>
              </c:pt>
              <c:pt idx="4">
                <c:v>49.683105570000002</c:v>
              </c:pt>
              <c:pt idx="5">
                <c:v>53.727513500000001</c:v>
              </c:pt>
              <c:pt idx="6">
                <c:v>45.030247188000004</c:v>
              </c:pt>
              <c:pt idx="7">
                <c:v>49.287390780000003</c:v>
              </c:pt>
              <c:pt idx="8">
                <c:v>45.273332710000005</c:v>
              </c:pt>
              <c:pt idx="9">
                <c:v>41.596482189999996</c:v>
              </c:pt>
              <c:pt idx="10">
                <c:v>38.620461299999995</c:v>
              </c:pt>
              <c:pt idx="11">
                <c:v>40.546617899999994</c:v>
              </c:pt>
              <c:pt idx="12">
                <c:v>39.523658045000005</c:v>
              </c:pt>
              <c:pt idx="13">
                <c:v>42.261645739999999</c:v>
              </c:pt>
              <c:pt idx="14">
                <c:v>44.032762189999993</c:v>
              </c:pt>
              <c:pt idx="15">
                <c:v>47.233276610000004</c:v>
              </c:pt>
              <c:pt idx="16">
                <c:v>45.484822829999999</c:v>
              </c:pt>
              <c:pt idx="17">
                <c:v>41.598297641999999</c:v>
              </c:pt>
              <c:pt idx="18">
                <c:v>41.419720920000003</c:v>
              </c:pt>
              <c:pt idx="19">
                <c:v>69.838025829999992</c:v>
              </c:pt>
              <c:pt idx="20">
                <c:v>27.87278182</c:v>
              </c:pt>
              <c:pt idx="21">
                <c:v>30.223413399999998</c:v>
              </c:pt>
              <c:pt idx="22">
                <c:v>33.297759989999996</c:v>
              </c:pt>
              <c:pt idx="23">
                <c:v>32.9341881</c:v>
              </c:pt>
              <c:pt idx="24">
                <c:v>40.359066287000005</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20</c:v>
              </c:pt>
              <c:pt idx="1">
                <c:v>Septiembre 20</c:v>
              </c:pt>
              <c:pt idx="2">
                <c:v>Octubre 20</c:v>
              </c:pt>
              <c:pt idx="3">
                <c:v>Noviembre 20</c:v>
              </c:pt>
              <c:pt idx="4">
                <c:v>Diciembre 20</c:v>
              </c:pt>
              <c:pt idx="5">
                <c:v>Enero 21</c:v>
              </c:pt>
              <c:pt idx="6">
                <c:v>Febrero 21</c:v>
              </c:pt>
              <c:pt idx="7">
                <c:v>Marzo 21</c:v>
              </c:pt>
              <c:pt idx="8">
                <c:v>Abril 21</c:v>
              </c:pt>
              <c:pt idx="9">
                <c:v>Mayo 21</c:v>
              </c:pt>
              <c:pt idx="10">
                <c:v>Junio 21</c:v>
              </c:pt>
              <c:pt idx="11">
                <c:v>Julio 21</c:v>
              </c:pt>
              <c:pt idx="12">
                <c:v>Agosto 21</c:v>
              </c:pt>
              <c:pt idx="13">
                <c:v>Septiembre 21</c:v>
              </c:pt>
              <c:pt idx="14">
                <c:v>Octubre 21</c:v>
              </c:pt>
              <c:pt idx="15">
                <c:v>Noviembre 21</c:v>
              </c:pt>
              <c:pt idx="16">
                <c:v>Diciembre 21</c:v>
              </c:pt>
              <c:pt idx="17">
                <c:v>Enero 22</c:v>
              </c:pt>
              <c:pt idx="18">
                <c:v>Febrero 22</c:v>
              </c:pt>
              <c:pt idx="19">
                <c:v>Marzo 22</c:v>
              </c:pt>
              <c:pt idx="20">
                <c:v>Abril 22</c:v>
              </c:pt>
              <c:pt idx="21">
                <c:v>Mayo 22</c:v>
              </c:pt>
              <c:pt idx="22">
                <c:v>Junio 22</c:v>
              </c:pt>
              <c:pt idx="23">
                <c:v>Julio 22</c:v>
              </c:pt>
              <c:pt idx="24">
                <c:v>Agosto 22</c:v>
              </c:pt>
            </c:strLit>
          </c:cat>
          <c:val>
            <c:numLit>
              <c:formatCode>General</c:formatCode>
              <c:ptCount val="25"/>
              <c:pt idx="0">
                <c:v>2.302530368940809</c:v>
              </c:pt>
              <c:pt idx="1">
                <c:v>2.3663446124355372</c:v>
              </c:pt>
              <c:pt idx="2">
                <c:v>2.382729258253768</c:v>
              </c:pt>
              <c:pt idx="3">
                <c:v>2.3703135441228369</c:v>
              </c:pt>
              <c:pt idx="4">
                <c:v>2.375551335125607</c:v>
              </c:pt>
              <c:pt idx="5">
                <c:v>2.3249691590510695</c:v>
              </c:pt>
              <c:pt idx="6">
                <c:v>2.4335559491710423</c:v>
              </c:pt>
              <c:pt idx="7">
                <c:v>2.4353979912588102</c:v>
              </c:pt>
              <c:pt idx="8">
                <c:v>2.4105629918844995</c:v>
              </c:pt>
              <c:pt idx="9">
                <c:v>2.6194056779203811</c:v>
              </c:pt>
              <c:pt idx="10">
                <c:v>2.6873989045283624</c:v>
              </c:pt>
              <c:pt idx="11">
                <c:v>2.8277133072546601</c:v>
              </c:pt>
              <c:pt idx="12">
                <c:v>2.890454141641686</c:v>
              </c:pt>
              <c:pt idx="13">
                <c:v>3.003349679775154</c:v>
              </c:pt>
              <c:pt idx="14">
                <c:v>2.9734084295019336</c:v>
              </c:pt>
              <c:pt idx="15">
                <c:v>3.0182974998142944</c:v>
              </c:pt>
              <c:pt idx="16">
                <c:v>2.8958392194313403</c:v>
              </c:pt>
              <c:pt idx="17">
                <c:v>3.160207291927045</c:v>
              </c:pt>
              <c:pt idx="18">
                <c:v>3.1239990225892615</c:v>
              </c:pt>
              <c:pt idx="19">
                <c:v>3.4608733388075494</c:v>
              </c:pt>
              <c:pt idx="20">
                <c:v>3.9934275376177717</c:v>
              </c:pt>
              <c:pt idx="21">
                <c:v>4.0042021329066699</c:v>
              </c:pt>
              <c:pt idx="22">
                <c:v>3.9784641939813565</c:v>
              </c:pt>
              <c:pt idx="23">
                <c:v>3.9333942648490554</c:v>
              </c:pt>
              <c:pt idx="24">
                <c:v>3.8646758096641292</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496.55576135899992</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345.77856999999995</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169.27816000000001</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32.790820000000004</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136.48734600000003</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176.50040999999999</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132.14224400000001</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11.900588499999998</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AGOSTO 22</c:v>
              </c:pt>
            </c:strLit>
          </c:cat>
          <c:val>
            <c:numLit>
              <c:formatCode>General</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6.1179698000000009</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24.219729503259394</c:v>
              </c:pt>
              <c:pt idx="1">
                <c:v>50.601329207081989</c:v>
              </c:pt>
              <c:pt idx="2">
                <c:v>11.859039987339116</c:v>
              </c:pt>
              <c:pt idx="3">
                <c:v>1.1358361124567335</c:v>
              </c:pt>
              <c:pt idx="4">
                <c:v>12.184065189862764</c:v>
              </c:pt>
              <c:pt idx="5">
                <c:v>3.2547530814601577</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-10.335676434326258</c:v>
              </c:pt>
              <c:pt idx="1">
                <c:v>-8.762939980305962</c:v>
              </c:pt>
              <c:pt idx="2">
                <c:v>-24.814981497993628</c:v>
              </c:pt>
              <c:pt idx="3">
                <c:v>-15.012019699561241</c:v>
              </c:pt>
              <c:pt idx="4">
                <c:v>-5.6043381710696227</c:v>
              </c:pt>
              <c:pt idx="5">
                <c:v>-21.419481803095298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3.3933954562089377</c:v>
              </c:pt>
              <c:pt idx="1">
                <c:v>3.7336129080537064</c:v>
              </c:pt>
              <c:pt idx="2">
                <c:v>3.2952956742249642</c:v>
              </c:pt>
              <c:pt idx="3">
                <c:v>3.1199434573466993</c:v>
              </c:pt>
              <c:pt idx="4">
                <c:v>4.1182377098246779</c:v>
              </c:pt>
              <c:pt idx="5">
                <c:v>3.3231053602782934</c:v>
              </c:pt>
              <c:pt idx="6">
                <c:v>3.5698924751754513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36.174364455413269</c:v>
              </c:pt>
              <c:pt idx="1">
                <c:v>35.37401367733748</c:v>
              </c:pt>
              <c:pt idx="2">
                <c:v>39.416060421702916</c:v>
              </c:pt>
              <c:pt idx="3">
                <c:v>42.848998873608664</c:v>
              </c:pt>
              <c:pt idx="4">
                <c:v>19.983467782935161</c:v>
              </c:pt>
              <c:pt idx="5">
                <c:v>20.169528889545351</c:v>
              </c:pt>
              <c:pt idx="6">
                <c:v>27.927260662273067</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5.509201616012902</c:v>
              </c:pt>
              <c:pt idx="1">
                <c:v>1.8693638840470497</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7.6048207146374862</c:v>
              </c:pt>
              <c:pt idx="1">
                <c:v>3.9138474609197593</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10.592593343553462</c:v>
              </c:pt>
              <c:pt idx="1">
                <c:v>7.8643537038264224</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14.259150248366129</c:v>
              </c:pt>
              <c:pt idx="1">
                <c:v>15.617076241098065</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9.2822616926773325</c:v>
              </c:pt>
              <c:pt idx="1">
                <c:v>13.143972516474973</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6.8000268979678715</c:v>
              </c:pt>
              <c:pt idx="1">
                <c:v>6.696105541701888</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12.220171666673332</c:v>
              </c:pt>
              <c:pt idx="1">
                <c:v>14.898003105942454</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8.9637288279236635</c:v>
              </c:pt>
              <c:pt idx="1">
                <c:v>4.9160479173962077</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24.768066339781559</c:v>
              </c:pt>
              <c:pt idx="1">
                <c:v>31.081239685469757</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16.244375574617298</c:v>
              </c:pt>
              <c:pt idx="1">
                <c:v>2.8964235832202894</c:v>
              </c:pt>
              <c:pt idx="2">
                <c:v>2.4801448647696351</c:v>
              </c:pt>
              <c:pt idx="3">
                <c:v>10.841127430990433</c:v>
              </c:pt>
              <c:pt idx="4">
                <c:v>2.9605181487900278</c:v>
              </c:pt>
              <c:pt idx="5">
                <c:v>17.474274808638654</c:v>
              </c:pt>
              <c:pt idx="6">
                <c:v>14.107219384682255</c:v>
              </c:pt>
              <c:pt idx="7">
                <c:v>4.2087859244641503</c:v>
              </c:pt>
              <c:pt idx="8">
                <c:v>2.3043153637296228</c:v>
              </c:pt>
              <c:pt idx="9">
                <c:v>5.4088091933411704</c:v>
              </c:pt>
              <c:pt idx="10">
                <c:v>5.8248365438780132</c:v>
              </c:pt>
              <c:pt idx="11">
                <c:v>2.4161879911780986</c:v>
              </c:pt>
              <c:pt idx="12">
                <c:v>1.2962998739157932</c:v>
              </c:pt>
              <c:pt idx="13">
                <c:v>4.8557051726553286</c:v>
              </c:pt>
              <c:pt idx="14">
                <c:v>0.6961324020445705</c:v>
              </c:pt>
              <c:pt idx="15">
                <c:v>1.3841815356658378</c:v>
              </c:pt>
              <c:pt idx="16">
                <c:v>4.6006744772174919</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16.101283627277542</c:v>
              </c:pt>
              <c:pt idx="1">
                <c:v>2.7928673756689344</c:v>
              </c:pt>
              <c:pt idx="2">
                <c:v>2.9037646764056948</c:v>
              </c:pt>
              <c:pt idx="3">
                <c:v>8.4233137173813439</c:v>
              </c:pt>
              <c:pt idx="4">
                <c:v>2.187247141041182</c:v>
              </c:pt>
              <c:pt idx="5">
                <c:v>18.311041963777232</c:v>
              </c:pt>
              <c:pt idx="6">
                <c:v>11.914686820082283</c:v>
              </c:pt>
              <c:pt idx="7">
                <c:v>3.4646354014533247</c:v>
              </c:pt>
              <c:pt idx="8">
                <c:v>1.9180285915793212</c:v>
              </c:pt>
              <c:pt idx="9">
                <c:v>6.3832156254218262</c:v>
              </c:pt>
              <c:pt idx="10">
                <c:v>8.4572199402271337</c:v>
              </c:pt>
              <c:pt idx="11">
                <c:v>2.7973973118312774</c:v>
              </c:pt>
              <c:pt idx="12">
                <c:v>1.3675580801670466</c:v>
              </c:pt>
              <c:pt idx="13">
                <c:v>5.8666609440341775</c:v>
              </c:pt>
              <c:pt idx="14">
                <c:v>0.82197044896416516</c:v>
              </c:pt>
              <c:pt idx="15">
                <c:v>1.4316041222730962</c:v>
              </c:pt>
              <c:pt idx="16">
                <c:v>4.8575123186540843</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20" workbookViewId="0"/>
  </sheetViews>
  <sheetFormatPr baseColWidth="10" defaultColWidth="11.453125" defaultRowHeight="14.5" x14ac:dyDescent="0.3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x14ac:dyDescent="0.3"/>
  <cols>
    <col min="1" max="1" width="5.54296875" style="12" customWidth="1"/>
    <col min="2" max="2" width="2.54296875" style="12" customWidth="1"/>
    <col min="3" max="3" width="30.1796875" style="12" customWidth="1"/>
    <col min="4" max="4" width="79.453125" style="12" customWidth="1"/>
    <col min="5" max="5" width="11.453125" style="12"/>
    <col min="6" max="6" width="2" style="12" customWidth="1"/>
    <col min="7" max="16384" width="11.453125" style="12"/>
  </cols>
  <sheetData>
    <row r="1" spans="1:12" ht="72" customHeight="1" x14ac:dyDescent="0.6">
      <c r="B1" s="64" t="s">
        <v>0</v>
      </c>
      <c r="C1" s="64"/>
      <c r="D1" s="64"/>
      <c r="E1" s="13"/>
      <c r="F1" s="13"/>
      <c r="G1" s="13"/>
      <c r="H1" s="13"/>
      <c r="I1" s="14"/>
      <c r="J1" s="14"/>
      <c r="K1" s="14"/>
      <c r="L1" s="14"/>
    </row>
    <row r="2" spans="1:12" ht="18.5" x14ac:dyDescent="0.3">
      <c r="B2" s="63" t="s">
        <v>26</v>
      </c>
      <c r="C2" s="63"/>
      <c r="D2" s="63"/>
      <c r="E2" s="59"/>
      <c r="F2" s="58"/>
      <c r="G2" s="59"/>
    </row>
    <row r="4" spans="1:12" ht="10.5" customHeight="1" thickBot="1" x14ac:dyDescent="0.55000000000000004">
      <c r="A4" s="15"/>
      <c r="B4" s="15"/>
      <c r="C4" s="16"/>
      <c r="D4" s="15"/>
    </row>
    <row r="5" spans="1:12" ht="50.15" customHeight="1" thickTop="1" thickBot="1" x14ac:dyDescent="0.55000000000000004">
      <c r="A5" s="15"/>
      <c r="B5" s="46"/>
      <c r="C5" s="49" t="s">
        <v>1</v>
      </c>
      <c r="D5" s="51"/>
    </row>
    <row r="6" spans="1:12" ht="38.25" customHeight="1" thickTop="1" thickBot="1" x14ac:dyDescent="0.55000000000000004">
      <c r="A6" s="15"/>
      <c r="B6" s="15"/>
      <c r="C6" s="17"/>
      <c r="D6" s="15"/>
    </row>
    <row r="7" spans="1:12" ht="50.15" customHeight="1" thickTop="1" thickBot="1" x14ac:dyDescent="0.55000000000000004">
      <c r="A7" s="15"/>
      <c r="B7" s="46"/>
      <c r="C7" s="49" t="s">
        <v>2</v>
      </c>
      <c r="D7" s="50"/>
    </row>
    <row r="8" spans="1:12" ht="38.25" customHeight="1" thickTop="1" thickBot="1" x14ac:dyDescent="0.55000000000000004">
      <c r="A8" s="15"/>
      <c r="B8" s="15"/>
      <c r="C8" s="17"/>
      <c r="D8" s="15"/>
    </row>
    <row r="9" spans="1:12" ht="50.15" customHeight="1" thickTop="1" thickBot="1" x14ac:dyDescent="0.55000000000000004">
      <c r="A9" s="15"/>
      <c r="B9" s="46"/>
      <c r="C9" s="47" t="s">
        <v>3</v>
      </c>
      <c r="D9" s="48"/>
    </row>
    <row r="10" spans="1:12" ht="38.25" customHeight="1" thickTop="1" thickBot="1" x14ac:dyDescent="0.55000000000000004">
      <c r="A10" s="15"/>
      <c r="B10" s="15"/>
      <c r="C10" s="17"/>
      <c r="D10" s="15"/>
    </row>
    <row r="11" spans="1:12" ht="50.15" customHeight="1" thickTop="1" thickBot="1" x14ac:dyDescent="0.55000000000000004">
      <c r="A11" s="15"/>
      <c r="B11" s="46"/>
      <c r="C11" s="47" t="s">
        <v>4</v>
      </c>
      <c r="D11" s="48"/>
    </row>
    <row r="12" spans="1:12" ht="38.25" customHeight="1" thickTop="1" thickBot="1" x14ac:dyDescent="0.55000000000000004">
      <c r="A12" s="15"/>
      <c r="B12" s="15"/>
      <c r="C12" s="17"/>
      <c r="D12" s="15"/>
    </row>
    <row r="13" spans="1:12" ht="50.15" customHeight="1" thickTop="1" thickBot="1" x14ac:dyDescent="0.55000000000000004">
      <c r="A13" s="15"/>
      <c r="B13" s="46"/>
      <c r="C13" s="47" t="s">
        <v>5</v>
      </c>
      <c r="D13" s="48"/>
    </row>
    <row r="14" spans="1:12" ht="8.25" customHeight="1" thickTop="1" x14ac:dyDescent="0.5">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60" zoomScaleNormal="60" zoomScaleSheetLayoutView="85" workbookViewId="0">
      <selection activeCell="D10" sqref="D10"/>
    </sheetView>
  </sheetViews>
  <sheetFormatPr baseColWidth="10" defaultColWidth="11.453125" defaultRowHeight="14.5" x14ac:dyDescent="0.35"/>
  <cols>
    <col min="1" max="1" width="1.1796875" customWidth="1"/>
    <col min="2" max="2" width="34.1796875" customWidth="1"/>
    <col min="3" max="3" width="16.81640625" customWidth="1"/>
    <col min="4" max="4" width="15.7265625" customWidth="1"/>
    <col min="5" max="5" width="16.81640625" customWidth="1"/>
    <col min="6" max="6" width="15.7265625" customWidth="1"/>
    <col min="7" max="7" width="16.81640625" customWidth="1"/>
    <col min="8" max="8" width="15.7265625" customWidth="1"/>
    <col min="9" max="9" width="8.1796875" customWidth="1"/>
    <col min="10" max="10" width="2.1796875" customWidth="1"/>
  </cols>
  <sheetData>
    <row r="1" spans="2:11" ht="36" customHeight="1" x14ac:dyDescent="0.35">
      <c r="B1" s="66" t="s">
        <v>6</v>
      </c>
      <c r="C1" s="66"/>
      <c r="D1" s="66"/>
      <c r="E1" s="66"/>
      <c r="F1" s="66"/>
      <c r="G1" s="66"/>
      <c r="H1" s="66"/>
      <c r="I1" s="66"/>
      <c r="J1" s="2"/>
      <c r="K1" s="2"/>
    </row>
    <row r="2" spans="2:11" ht="8.15" customHeight="1" thickBot="1" x14ac:dyDescent="0.4"/>
    <row r="3" spans="2:11" ht="25" customHeight="1" thickTop="1" thickBot="1" x14ac:dyDescent="0.4">
      <c r="B3" s="67" t="s">
        <v>27</v>
      </c>
      <c r="C3" s="68"/>
      <c r="D3" s="68"/>
      <c r="E3" s="68"/>
      <c r="F3" s="68"/>
      <c r="G3" s="68"/>
      <c r="H3" s="68"/>
      <c r="I3" s="69"/>
    </row>
    <row r="4" spans="2:11" ht="7.5" customHeight="1" thickTop="1" x14ac:dyDescent="0.35"/>
    <row r="5" spans="2:11" ht="19" thickBot="1" x14ac:dyDescent="0.5">
      <c r="B5" s="10" t="s">
        <v>28</v>
      </c>
      <c r="C5" s="3"/>
      <c r="D5" s="3"/>
      <c r="E5" s="3"/>
      <c r="F5" s="3"/>
      <c r="G5" s="3"/>
      <c r="H5" s="3"/>
      <c r="I5" s="3"/>
    </row>
    <row r="6" spans="2:11" ht="5.15" customHeight="1" thickTop="1" thickBot="1" x14ac:dyDescent="0.4"/>
    <row r="7" spans="2:11" ht="45" customHeight="1" x14ac:dyDescent="0.35">
      <c r="B7" s="6"/>
      <c r="C7" s="18" t="str">
        <f>B3&amp;" 
Domestico"</f>
        <v>TOTAL ACEITE 
Domestico</v>
      </c>
      <c r="D7" s="19" t="s">
        <v>7</v>
      </c>
      <c r="E7" s="18" t="s">
        <v>29</v>
      </c>
      <c r="F7" s="19" t="s">
        <v>7</v>
      </c>
      <c r="G7" s="18" t="s">
        <v>30</v>
      </c>
      <c r="H7" s="19" t="s">
        <v>7</v>
      </c>
    </row>
    <row r="8" spans="2:11" ht="20.149999999999999" customHeight="1" x14ac:dyDescent="0.35">
      <c r="B8" s="7" t="s">
        <v>8</v>
      </c>
      <c r="C8" s="20">
        <v>496555.76135899994</v>
      </c>
      <c r="D8" s="55">
        <v>-0.11103196458176778</v>
      </c>
      <c r="E8" s="20">
        <v>345778.56999999995</v>
      </c>
      <c r="F8" s="55">
        <v>-8.0154671282955503E-2</v>
      </c>
      <c r="G8" s="20">
        <v>176500.40999999997</v>
      </c>
      <c r="H8" s="55">
        <v>-8.7413627649079673E-2</v>
      </c>
    </row>
    <row r="9" spans="2:11" ht="20.149999999999999" customHeight="1" x14ac:dyDescent="0.35">
      <c r="B9" s="7" t="s">
        <v>9</v>
      </c>
      <c r="C9" s="21">
        <v>1685010.0643499999</v>
      </c>
      <c r="D9" s="56">
        <v>0.21054657244255082</v>
      </c>
      <c r="E9" s="21">
        <v>1371525.7599999998</v>
      </c>
      <c r="F9" s="56">
        <v>0.19217148762692227</v>
      </c>
      <c r="G9" s="21">
        <v>633371.65</v>
      </c>
      <c r="H9" s="56">
        <v>0.25705375367911598</v>
      </c>
    </row>
    <row r="10" spans="2:11" ht="20.149999999999999" customHeight="1" x14ac:dyDescent="0.35">
      <c r="B10" s="7" t="s">
        <v>10</v>
      </c>
      <c r="C10" s="21">
        <v>10.705725169810895</v>
      </c>
      <c r="D10" s="56">
        <v>-0.11314098577584697</v>
      </c>
      <c r="E10" s="21">
        <v>7.4549740997847014</v>
      </c>
      <c r="F10" s="56">
        <v>-8.2336946928700638E-2</v>
      </c>
      <c r="G10" s="21">
        <v>3.8053427809345752</v>
      </c>
      <c r="H10" s="56">
        <v>-8.9578681873791366E-2</v>
      </c>
    </row>
    <row r="11" spans="2:11" ht="20.149999999999999" customHeight="1" x14ac:dyDescent="0.35">
      <c r="B11" s="7" t="s">
        <v>11</v>
      </c>
      <c r="C11" s="21">
        <v>36.328759146657944</v>
      </c>
      <c r="D11" s="56">
        <v>0.20767462623528354</v>
      </c>
      <c r="E11" s="21">
        <v>29.570048305733717</v>
      </c>
      <c r="F11" s="56">
        <v>0.1893431351618089</v>
      </c>
      <c r="G11" s="21">
        <v>13.655471032481572</v>
      </c>
      <c r="H11" s="56">
        <v>0.25407147208632619</v>
      </c>
    </row>
    <row r="12" spans="2:11" ht="20.149999999999999" customHeight="1" x14ac:dyDescent="0.35">
      <c r="B12" s="7" t="s">
        <v>12</v>
      </c>
      <c r="C12" s="21">
        <v>1.7898531235009816</v>
      </c>
      <c r="D12" s="22">
        <v>-4.5733046048406889E-2</v>
      </c>
      <c r="E12" s="21">
        <v>1.2463713075453686</v>
      </c>
      <c r="F12" s="22">
        <v>1.1060720148657444E-2</v>
      </c>
      <c r="G12" s="21">
        <v>0.6362020838769552</v>
      </c>
      <c r="H12" s="22">
        <v>6.3025932430893494E-4</v>
      </c>
    </row>
    <row r="13" spans="2:11" ht="20.149999999999999" customHeight="1" x14ac:dyDescent="0.35">
      <c r="B13" s="7" t="s">
        <v>13</v>
      </c>
      <c r="C13" s="21">
        <v>2.3065503547999935</v>
      </c>
      <c r="D13" s="22">
        <v>0.48546215216460453</v>
      </c>
      <c r="E13" s="21">
        <v>1.8774328386968191</v>
      </c>
      <c r="F13" s="22">
        <v>0.37229864503369647</v>
      </c>
      <c r="G13" s="21">
        <v>0.86699992773711254</v>
      </c>
      <c r="H13" s="22">
        <v>0.20780363669563484</v>
      </c>
    </row>
    <row r="14" spans="2:11" ht="20.149999999999999" customHeight="1" thickBot="1" x14ac:dyDescent="0.4">
      <c r="B14" s="7" t="s">
        <v>14</v>
      </c>
      <c r="C14" s="23">
        <v>3.3933954562089377</v>
      </c>
      <c r="D14" s="57">
        <v>0.36174364455413266</v>
      </c>
      <c r="E14" s="23">
        <v>3.9664857194591323</v>
      </c>
      <c r="F14" s="57">
        <v>0.29605646776475458</v>
      </c>
      <c r="G14" s="23">
        <v>3.5884995961199189</v>
      </c>
      <c r="H14" s="57">
        <v>0.37746277148628748</v>
      </c>
    </row>
    <row r="15" spans="2:11" ht="8.25" customHeight="1" thickBot="1" x14ac:dyDescent="0.4"/>
    <row r="16" spans="2:11" ht="45" customHeight="1" x14ac:dyDescent="0.35">
      <c r="B16" s="6"/>
      <c r="C16" s="18" t="s">
        <v>31</v>
      </c>
      <c r="D16" s="19" t="str">
        <f>D7</f>
        <v>% Variación vs. Mismo periodo del año anterior</v>
      </c>
      <c r="E16" s="18" t="s">
        <v>32</v>
      </c>
      <c r="F16" s="19" t="str">
        <f>F7</f>
        <v>% Variación vs. Mismo periodo del año anterior</v>
      </c>
      <c r="G16" s="18" t="s">
        <v>33</v>
      </c>
      <c r="H16" s="19" t="str">
        <f>H7</f>
        <v>% Variación vs. Mismo periodo del año anterior</v>
      </c>
    </row>
    <row r="17" spans="2:9" ht="20.149999999999999" customHeight="1" x14ac:dyDescent="0.35">
      <c r="B17" s="7" t="str">
        <f t="shared" ref="B17:B23" si="0">B8</f>
        <v>VOLUMEN (Miles l)</v>
      </c>
      <c r="C17" s="20">
        <v>136487.34600000002</v>
      </c>
      <c r="D17" s="55">
        <v>-9.1018489998444752E-2</v>
      </c>
      <c r="E17" s="20">
        <v>32790.820000000007</v>
      </c>
      <c r="F17" s="55">
        <v>1.3673116061124091E-2</v>
      </c>
      <c r="G17" s="20">
        <v>132142.24400000001</v>
      </c>
      <c r="H17" s="55">
        <v>-0.19629464916734529</v>
      </c>
    </row>
    <row r="18" spans="2:9" ht="20.149999999999999" customHeight="1" x14ac:dyDescent="0.35">
      <c r="B18" s="7" t="str">
        <f t="shared" si="0"/>
        <v>VALOR (Miles €)</v>
      </c>
      <c r="C18" s="21">
        <v>609909.86</v>
      </c>
      <c r="D18" s="56">
        <v>0.11184737628496144</v>
      </c>
      <c r="E18" s="21">
        <v>128244.311</v>
      </c>
      <c r="F18" s="56">
        <v>0.30816279404060887</v>
      </c>
      <c r="G18" s="21">
        <v>263820.62</v>
      </c>
      <c r="H18" s="56">
        <v>0.30674741120285365</v>
      </c>
    </row>
    <row r="19" spans="2:9" ht="20.149999999999999" customHeight="1" x14ac:dyDescent="0.35">
      <c r="B19" s="7" t="str">
        <f t="shared" si="0"/>
        <v>CONSUMO x CAPITA (l)</v>
      </c>
      <c r="C19" s="21">
        <v>2.9426624946084816</v>
      </c>
      <c r="D19" s="56">
        <v>-9.3174991912169269E-2</v>
      </c>
      <c r="E19" s="21">
        <v>0.70696895360143996</v>
      </c>
      <c r="F19" s="56">
        <v>1.1268239844584249E-2</v>
      </c>
      <c r="G19" s="21">
        <v>2.8489822446412179</v>
      </c>
      <c r="H19" s="56">
        <v>-0.19820138996247816</v>
      </c>
    </row>
    <row r="20" spans="2:9" ht="20.149999999999999" customHeight="1" x14ac:dyDescent="0.35">
      <c r="B20" s="7" t="str">
        <f t="shared" si="0"/>
        <v>GASTO x CAPITA (€)</v>
      </c>
      <c r="C20" s="21">
        <v>13.14963564544591</v>
      </c>
      <c r="D20" s="56">
        <v>0.1092095877619319</v>
      </c>
      <c r="E20" s="21">
        <v>2.7649429429641472</v>
      </c>
      <c r="F20" s="56">
        <v>0.30505925943867029</v>
      </c>
      <c r="G20" s="21">
        <v>5.6879635111254645</v>
      </c>
      <c r="H20" s="56">
        <v>0.30364723450838071</v>
      </c>
    </row>
    <row r="21" spans="2:9" ht="20.149999999999999" customHeight="1" x14ac:dyDescent="0.35">
      <c r="B21" s="7" t="str">
        <f t="shared" si="0"/>
        <v>PARTE DE MERCADO VOLUMEN (%)</v>
      </c>
      <c r="C21" s="21">
        <v>0.49197355376134849</v>
      </c>
      <c r="D21" s="22">
        <v>-1.4617705377544254E-3</v>
      </c>
      <c r="E21" s="21">
        <v>0.11819569153428114</v>
      </c>
      <c r="F21" s="22">
        <v>1.1892269420277685E-2</v>
      </c>
      <c r="G21" s="21">
        <v>0.47631147712901684</v>
      </c>
      <c r="H21" s="22">
        <v>-6.3991940670971525E-2</v>
      </c>
    </row>
    <row r="22" spans="2:9" ht="20.149999999999999" customHeight="1" x14ac:dyDescent="0.35">
      <c r="B22" s="7" t="str">
        <f t="shared" si="0"/>
        <v>PARTE DE MERCADO VALOR (%)</v>
      </c>
      <c r="C22" s="21">
        <v>0.83488391775374282</v>
      </c>
      <c r="D22" s="22">
        <v>0.117204546965196</v>
      </c>
      <c r="E22" s="21">
        <v>0.1755490767066947</v>
      </c>
      <c r="F22" s="22">
        <v>4.7290534407132712E-2</v>
      </c>
      <c r="G22" s="21">
        <v>0.36113466473524702</v>
      </c>
      <c r="H22" s="22">
        <v>9.6998983651173543E-2</v>
      </c>
    </row>
    <row r="23" spans="2:9" ht="20.149999999999999" customHeight="1" thickBot="1" x14ac:dyDescent="0.4">
      <c r="B23" s="7" t="str">
        <f t="shared" si="0"/>
        <v>PRECIO MEDIO (€/L)</v>
      </c>
      <c r="C23" s="23">
        <v>4.4686183582176175</v>
      </c>
      <c r="D23" s="57">
        <v>0.22317931008636149</v>
      </c>
      <c r="E23" s="23">
        <v>3.9109821285347537</v>
      </c>
      <c r="F23" s="57">
        <v>0.29051739985351177</v>
      </c>
      <c r="G23" s="23">
        <v>1.9964896312794567</v>
      </c>
      <c r="H23" s="57">
        <v>0.62590358500044507</v>
      </c>
    </row>
    <row r="25" spans="2:9" ht="19" thickBot="1" x14ac:dyDescent="0.5">
      <c r="B25" s="10" t="s">
        <v>34</v>
      </c>
      <c r="C25" s="3"/>
      <c r="D25" s="3"/>
      <c r="E25" s="3"/>
      <c r="F25" s="3"/>
      <c r="G25" s="3"/>
      <c r="H25" s="3"/>
      <c r="I25" s="3"/>
    </row>
    <row r="26" spans="2:9" ht="15" thickTop="1" x14ac:dyDescent="0.35"/>
    <row r="38" spans="3:6" ht="10.5" customHeight="1" x14ac:dyDescent="0.35"/>
    <row r="39" spans="3:6" ht="12" customHeight="1" x14ac:dyDescent="0.35">
      <c r="C39" s="35"/>
      <c r="D39" s="35"/>
      <c r="E39" s="36" t="s">
        <v>15</v>
      </c>
      <c r="F39" s="36" t="s">
        <v>16</v>
      </c>
    </row>
    <row r="40" spans="3:6" ht="14.5" customHeight="1" x14ac:dyDescent="0.35">
      <c r="C40" s="54" t="s">
        <v>27</v>
      </c>
      <c r="D40" s="35"/>
      <c r="E40" s="60">
        <v>0.21054657244255082</v>
      </c>
      <c r="F40" s="60">
        <v>-0.11103196458176778</v>
      </c>
    </row>
    <row r="41" spans="3:6" ht="14.5" customHeight="1" x14ac:dyDescent="0.35">
      <c r="C41" s="37" t="s">
        <v>40</v>
      </c>
      <c r="D41" s="38"/>
      <c r="E41" s="60">
        <v>0.30816279404060887</v>
      </c>
      <c r="F41" s="60">
        <v>1.3673116061124091E-2</v>
      </c>
    </row>
    <row r="42" spans="3:6" ht="14.5" customHeight="1" x14ac:dyDescent="0.35">
      <c r="C42" s="39" t="s">
        <v>41</v>
      </c>
      <c r="D42" s="38"/>
      <c r="E42" s="60">
        <v>0.11184737628496144</v>
      </c>
      <c r="F42" s="61">
        <v>-9.1018489998444752E-2</v>
      </c>
    </row>
    <row r="43" spans="3:6" ht="14.5" customHeight="1" x14ac:dyDescent="0.35">
      <c r="C43" s="40" t="s">
        <v>42</v>
      </c>
      <c r="D43" s="38"/>
      <c r="E43" s="62">
        <v>0.25705375367911598</v>
      </c>
      <c r="F43" s="62">
        <v>-8.7413627649079673E-2</v>
      </c>
    </row>
    <row r="44" spans="3:6" ht="14.5" customHeight="1" x14ac:dyDescent="0.35">
      <c r="C44" s="41" t="s">
        <v>43</v>
      </c>
      <c r="D44" s="38"/>
      <c r="E44" s="62">
        <v>0.30674741120285365</v>
      </c>
      <c r="F44" s="62">
        <v>-0.19629464916734529</v>
      </c>
    </row>
    <row r="45" spans="3:6" ht="14.5" customHeight="1" x14ac:dyDescent="0.35">
      <c r="C45" s="42" t="s">
        <v>44</v>
      </c>
      <c r="D45" s="38"/>
      <c r="E45" s="62">
        <v>0.4985503673441094</v>
      </c>
      <c r="F45" s="62">
        <v>0.17813281117488655</v>
      </c>
    </row>
    <row r="46" spans="3:6" ht="14.5" customHeight="1" x14ac:dyDescent="0.35">
      <c r="C46" s="43" t="s">
        <v>45</v>
      </c>
      <c r="D46" s="38"/>
      <c r="E46" s="62">
        <v>3.1820661640525456</v>
      </c>
      <c r="F46" s="62">
        <v>2.9579817795973611</v>
      </c>
    </row>
    <row r="47" spans="3:6" ht="14.5" customHeight="1" x14ac:dyDescent="0.35">
      <c r="C47" s="44" t="s">
        <v>46</v>
      </c>
      <c r="D47" s="38"/>
      <c r="E47" s="62">
        <v>0.11902865398048479</v>
      </c>
      <c r="F47" s="62">
        <v>-6.3381071829752056E-2</v>
      </c>
    </row>
    <row r="48" spans="3:6" ht="14.5" customHeight="1" x14ac:dyDescent="0.35">
      <c r="C48" s="45" t="s">
        <v>47</v>
      </c>
      <c r="D48" s="38"/>
      <c r="E48" s="62">
        <v>0.61225913826530132</v>
      </c>
      <c r="F48" s="62">
        <v>0.20827565868876263</v>
      </c>
    </row>
    <row r="49" spans="2:9" ht="6" customHeight="1" x14ac:dyDescent="0.35">
      <c r="D49" s="8"/>
      <c r="E49" s="9"/>
      <c r="F49" s="9"/>
    </row>
    <row r="50" spans="2:9" ht="19" thickBot="1" x14ac:dyDescent="0.5">
      <c r="B50" s="10" t="s">
        <v>35</v>
      </c>
      <c r="C50" s="3"/>
      <c r="D50" s="3"/>
      <c r="E50" s="3"/>
      <c r="F50" s="3"/>
      <c r="G50" s="3"/>
      <c r="H50" s="3"/>
      <c r="I50" s="3"/>
    </row>
    <row r="51" spans="2:9" ht="6.75" customHeight="1" thickTop="1" x14ac:dyDescent="0.35">
      <c r="E51" s="65"/>
      <c r="F51" s="65"/>
    </row>
    <row r="52" spans="2:9" ht="35.15" customHeight="1" x14ac:dyDescent="0.35">
      <c r="C52" s="24"/>
      <c r="D52" s="24"/>
      <c r="E52" s="52" t="s">
        <v>48</v>
      </c>
      <c r="F52" s="53" t="s">
        <v>49</v>
      </c>
    </row>
    <row r="53" spans="2:9" ht="16" customHeight="1" x14ac:dyDescent="0.35">
      <c r="C53" s="25" t="s">
        <v>27</v>
      </c>
      <c r="D53" s="24"/>
      <c r="E53" s="26">
        <v>12.071507418996623</v>
      </c>
      <c r="F53" s="27">
        <v>10.705725169810895</v>
      </c>
      <c r="G53" s="5"/>
    </row>
    <row r="54" spans="2:9" ht="16" customHeight="1" x14ac:dyDescent="0.35">
      <c r="C54" s="28" t="s">
        <v>50</v>
      </c>
      <c r="D54" s="24"/>
      <c r="E54" s="29">
        <v>8.1238686409285723</v>
      </c>
      <c r="F54" s="30">
        <v>7.4549740997847014</v>
      </c>
    </row>
    <row r="55" spans="2:9" ht="16" customHeight="1" x14ac:dyDescent="0.35">
      <c r="C55" s="31" t="s">
        <v>51</v>
      </c>
      <c r="D55" s="24"/>
      <c r="E55" s="29">
        <v>3.944108451693797</v>
      </c>
      <c r="F55" s="30">
        <v>3.6496313188501266</v>
      </c>
    </row>
    <row r="56" spans="2:9" ht="16" customHeight="1" x14ac:dyDescent="0.35">
      <c r="C56" s="32" t="s">
        <v>40</v>
      </c>
      <c r="D56" s="24"/>
      <c r="E56" s="29">
        <v>0.6990914237651622</v>
      </c>
      <c r="F56" s="30">
        <v>0.70696895360143996</v>
      </c>
    </row>
    <row r="57" spans="2:9" ht="16" customHeight="1" x14ac:dyDescent="0.35">
      <c r="C57" s="32" t="s">
        <v>41</v>
      </c>
      <c r="D57" s="24"/>
      <c r="E57" s="29">
        <v>3.2450169198724494</v>
      </c>
      <c r="F57" s="30">
        <v>2.9426624946084816</v>
      </c>
      <c r="G57" s="5"/>
    </row>
    <row r="58" spans="2:9" ht="16" customHeight="1" x14ac:dyDescent="0.35">
      <c r="C58" s="31" t="s">
        <v>42</v>
      </c>
      <c r="D58" s="24"/>
      <c r="E58" s="29">
        <v>4.1797601892347753</v>
      </c>
      <c r="F58" s="30">
        <v>3.8053427809345752</v>
      </c>
    </row>
    <row r="59" spans="2:9" ht="16" customHeight="1" x14ac:dyDescent="0.35">
      <c r="C59" s="31" t="s">
        <v>43</v>
      </c>
      <c r="D59" s="24"/>
      <c r="E59" s="29">
        <v>3.5532391912077443</v>
      </c>
      <c r="F59" s="30">
        <v>2.8489822446412179</v>
      </c>
    </row>
    <row r="60" spans="2:9" ht="16" customHeight="1" x14ac:dyDescent="0.35">
      <c r="C60" s="31" t="s">
        <v>44</v>
      </c>
      <c r="D60" s="24"/>
      <c r="E60" s="29">
        <v>9.9917916066573874E-3</v>
      </c>
      <c r="F60" s="30">
        <v>1.174373001125447E-2</v>
      </c>
    </row>
    <row r="61" spans="2:9" ht="16" customHeight="1" x14ac:dyDescent="0.35">
      <c r="C61" s="31" t="s">
        <v>45</v>
      </c>
      <c r="D61" s="24"/>
      <c r="E61" s="29">
        <v>3.9142992080714467E-4</v>
      </c>
      <c r="F61" s="30">
        <v>1.545596942222331E-3</v>
      </c>
    </row>
    <row r="62" spans="2:9" ht="16" customHeight="1" x14ac:dyDescent="0.35">
      <c r="C62" s="31" t="s">
        <v>46</v>
      </c>
      <c r="D62" s="24"/>
      <c r="E62" s="29">
        <v>0.27459026354745836</v>
      </c>
      <c r="F62" s="30">
        <v>0.25657627955282386</v>
      </c>
    </row>
    <row r="63" spans="2:9" ht="16" customHeight="1" x14ac:dyDescent="0.35">
      <c r="C63" s="31" t="s">
        <v>47</v>
      </c>
      <c r="D63" s="24"/>
      <c r="E63" s="33">
        <v>0.10942610178538345</v>
      </c>
      <c r="F63" s="34">
        <v>0.13190321887867429</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zoomScale="80" zoomScaleNormal="80"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
        <v>27</v>
      </c>
      <c r="C3" s="71"/>
      <c r="D3" s="71"/>
      <c r="E3" s="71"/>
      <c r="F3" s="71"/>
      <c r="G3" s="71"/>
      <c r="H3" s="71"/>
      <c r="I3" s="72"/>
    </row>
    <row r="4" spans="2:11" ht="15" thickTop="1" x14ac:dyDescent="0.35"/>
    <row r="5" spans="2:11" ht="19" thickBot="1" x14ac:dyDescent="0.5">
      <c r="B5" s="10" t="s">
        <v>17</v>
      </c>
      <c r="C5" s="3"/>
      <c r="D5" s="3"/>
      <c r="E5" s="3"/>
      <c r="F5" s="3"/>
      <c r="G5" s="3"/>
      <c r="H5" s="3"/>
      <c r="I5" s="3"/>
    </row>
    <row r="6" spans="2:11" ht="15" thickTop="1" x14ac:dyDescent="0.35"/>
    <row r="7" spans="2:11" ht="45" customHeight="1" x14ac:dyDescent="0.35"/>
    <row r="8" spans="2:11" ht="25" customHeight="1" x14ac:dyDescent="0.35"/>
    <row r="9" spans="2:11" ht="25" customHeight="1" x14ac:dyDescent="0.35"/>
    <row r="10" spans="2:11" ht="25" customHeight="1" x14ac:dyDescent="0.35"/>
    <row r="11" spans="2:11" ht="25" customHeight="1" x14ac:dyDescent="0.35"/>
    <row r="12" spans="2:11" ht="25" customHeight="1" x14ac:dyDescent="0.35"/>
    <row r="13" spans="2:11" ht="25" customHeight="1" x14ac:dyDescent="0.35"/>
    <row r="14" spans="2:11" ht="25" customHeight="1" x14ac:dyDescent="0.35"/>
    <row r="16" spans="2:11" ht="19" thickBot="1" x14ac:dyDescent="0.5">
      <c r="B16" s="10" t="s">
        <v>18</v>
      </c>
      <c r="C16" s="3"/>
      <c r="D16" s="3"/>
      <c r="E16" s="3"/>
      <c r="F16" s="3"/>
      <c r="G16" s="3"/>
      <c r="H16" s="3"/>
      <c r="I16" s="3"/>
    </row>
    <row r="17" spans="5:6" ht="15" thickTop="1" x14ac:dyDescent="0.35"/>
    <row r="31" spans="5:6" x14ac:dyDescent="0.35">
      <c r="E31" s="4"/>
      <c r="F31" s="4"/>
    </row>
    <row r="32" spans="5:6" ht="25" customHeight="1" x14ac:dyDescent="0.35"/>
    <row r="33" spans="2:9" ht="25" customHeight="1" x14ac:dyDescent="0.35"/>
    <row r="34" spans="2:9" ht="25" customHeight="1" x14ac:dyDescent="0.35"/>
    <row r="35" spans="2:9" ht="25" customHeight="1" x14ac:dyDescent="0.35"/>
    <row r="36" spans="2:9" ht="20.149999999999999" customHeight="1" x14ac:dyDescent="0.35">
      <c r="D36" s="8"/>
      <c r="E36" s="9"/>
      <c r="F36" s="9"/>
    </row>
    <row r="37" spans="2:9" ht="20.149999999999999" customHeight="1" x14ac:dyDescent="0.35">
      <c r="D37" s="8"/>
      <c r="E37" s="9"/>
      <c r="F37" s="9"/>
    </row>
    <row r="38" spans="2:9" ht="19" thickBot="1" x14ac:dyDescent="0.5">
      <c r="B38" s="10" t="s">
        <v>19</v>
      </c>
      <c r="C38" s="3"/>
      <c r="D38" s="3"/>
      <c r="E38" s="3"/>
      <c r="F38" s="3"/>
      <c r="G38" s="3"/>
      <c r="H38" s="3"/>
      <c r="I38" s="3"/>
    </row>
    <row r="39" spans="2:9" ht="15" thickTop="1" x14ac:dyDescent="0.35">
      <c r="E39" s="65"/>
      <c r="F39" s="65"/>
    </row>
    <row r="40" spans="2:9" ht="25" customHeight="1" x14ac:dyDescent="0.35"/>
    <row r="41" spans="2:9" ht="25" customHeight="1" x14ac:dyDescent="0.35"/>
    <row r="42" spans="2:9" ht="25" customHeight="1" x14ac:dyDescent="0.35"/>
    <row r="43" spans="2:9" ht="25" customHeight="1" x14ac:dyDescent="0.35"/>
    <row r="44" spans="2:9" ht="25" customHeight="1" x14ac:dyDescent="0.35"/>
    <row r="45" spans="2:9" ht="25" customHeight="1" x14ac:dyDescent="0.35"/>
    <row r="46" spans="2:9" ht="25" customHeight="1" x14ac:dyDescent="0.3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zoomScale="60" zoomScaleNormal="60"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'Graficos TOTAL ACEITE'!B3</f>
        <v>TOTAL ACEITE</v>
      </c>
      <c r="C3" s="71"/>
      <c r="D3" s="71"/>
      <c r="E3" s="71"/>
      <c r="F3" s="71"/>
      <c r="G3" s="71"/>
      <c r="H3" s="71"/>
      <c r="I3" s="72"/>
    </row>
    <row r="4" spans="2:11" ht="15" thickTop="1" x14ac:dyDescent="0.35"/>
    <row r="5" spans="2:11" ht="19" thickBot="1" x14ac:dyDescent="0.5">
      <c r="B5" s="10" t="s">
        <v>36</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row r="12" spans="2:11" ht="25" customHeight="1" x14ac:dyDescent="0.35">
      <c r="E12" s="11"/>
    </row>
    <row r="13" spans="2:11" ht="25" customHeight="1" x14ac:dyDescent="0.35">
      <c r="E13" s="11"/>
    </row>
    <row r="14" spans="2:11" ht="25" customHeight="1" x14ac:dyDescent="0.35">
      <c r="E14" s="11"/>
    </row>
    <row r="16" spans="2:11" ht="19" thickBot="1" x14ac:dyDescent="0.5">
      <c r="B16" s="10" t="s">
        <v>37</v>
      </c>
      <c r="C16" s="3"/>
      <c r="D16" s="3"/>
      <c r="E16" s="3"/>
      <c r="F16" s="3"/>
      <c r="G16" s="3"/>
      <c r="H16" s="3"/>
      <c r="I16" s="3"/>
    </row>
    <row r="17" spans="2:9" ht="15" thickTop="1" x14ac:dyDescent="0.35"/>
    <row r="31" spans="2:9" x14ac:dyDescent="0.35">
      <c r="E31" s="4"/>
      <c r="F31" s="4"/>
    </row>
    <row r="32" spans="2:9" ht="19" thickBot="1" x14ac:dyDescent="0.5">
      <c r="B32" s="10" t="s">
        <v>20</v>
      </c>
      <c r="C32" s="3"/>
      <c r="D32" s="3"/>
      <c r="E32" s="3"/>
      <c r="F32" s="3"/>
      <c r="G32" s="3"/>
      <c r="H32" s="3"/>
      <c r="I32" s="3"/>
    </row>
    <row r="33" spans="3:8" ht="15" thickTop="1" x14ac:dyDescent="0.35">
      <c r="E33" s="65"/>
      <c r="F33" s="65"/>
    </row>
    <row r="34" spans="3:8" ht="25" customHeight="1" x14ac:dyDescent="0.35">
      <c r="C34" s="73" t="s">
        <v>23</v>
      </c>
      <c r="D34" s="74"/>
      <c r="E34" s="74"/>
      <c r="F34" s="74"/>
      <c r="G34" s="74"/>
      <c r="H34" s="75"/>
    </row>
    <row r="35" spans="3:8" ht="25" customHeight="1" x14ac:dyDescent="0.35">
      <c r="C35" s="76"/>
      <c r="D35" s="77"/>
      <c r="E35" s="77"/>
      <c r="F35" s="77"/>
      <c r="G35" s="77"/>
      <c r="H35" s="78"/>
    </row>
    <row r="36" spans="3:8" ht="25" customHeight="1" x14ac:dyDescent="0.35">
      <c r="C36" s="76"/>
      <c r="D36" s="77"/>
      <c r="E36" s="77"/>
      <c r="F36" s="77"/>
      <c r="G36" s="77"/>
      <c r="H36" s="78"/>
    </row>
    <row r="37" spans="3:8" ht="25" customHeight="1" x14ac:dyDescent="0.35">
      <c r="C37" s="76"/>
      <c r="D37" s="77"/>
      <c r="E37" s="77"/>
      <c r="F37" s="77"/>
      <c r="G37" s="77"/>
      <c r="H37" s="78"/>
    </row>
    <row r="38" spans="3:8" ht="25" customHeight="1" x14ac:dyDescent="0.35">
      <c r="C38" s="76"/>
      <c r="D38" s="77"/>
      <c r="E38" s="77"/>
      <c r="F38" s="77"/>
      <c r="G38" s="77"/>
      <c r="H38" s="78"/>
    </row>
    <row r="39" spans="3:8" ht="25" customHeight="1" x14ac:dyDescent="0.35">
      <c r="C39" s="76"/>
      <c r="D39" s="77"/>
      <c r="E39" s="77"/>
      <c r="F39" s="77"/>
      <c r="G39" s="77"/>
      <c r="H39" s="78"/>
    </row>
    <row r="40" spans="3:8" ht="25" customHeight="1" x14ac:dyDescent="0.35">
      <c r="C40" s="76"/>
      <c r="D40" s="77"/>
      <c r="E40" s="77"/>
      <c r="F40" s="77"/>
      <c r="G40" s="77"/>
      <c r="H40" s="78"/>
    </row>
    <row r="41" spans="3:8" ht="25" customHeight="1" x14ac:dyDescent="0.35">
      <c r="C41" s="76"/>
      <c r="D41" s="77"/>
      <c r="E41" s="77"/>
      <c r="F41" s="77"/>
      <c r="G41" s="77"/>
      <c r="H41" s="78"/>
    </row>
    <row r="42" spans="3:8" ht="25" customHeight="1" x14ac:dyDescent="0.35">
      <c r="C42" s="79"/>
      <c r="D42" s="80"/>
      <c r="E42" s="80"/>
      <c r="F42" s="80"/>
      <c r="G42" s="80"/>
      <c r="H42" s="81"/>
    </row>
    <row r="43" spans="3:8" ht="25" customHeight="1" x14ac:dyDescent="0.3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zoomScale="85" zoomScaleNormal="85"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Canales!B3</f>
        <v>TOTAL ACEITE</v>
      </c>
      <c r="C3" s="71"/>
      <c r="D3" s="71"/>
      <c r="E3" s="71"/>
      <c r="F3" s="71"/>
      <c r="G3" s="71"/>
      <c r="H3" s="71"/>
      <c r="I3" s="72"/>
    </row>
    <row r="4" spans="2:11" ht="15" thickTop="1" x14ac:dyDescent="0.35"/>
    <row r="5" spans="2:11" ht="19" thickBot="1" x14ac:dyDescent="0.5">
      <c r="B5" s="10" t="s">
        <v>38</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c r="E11" s="11"/>
    </row>
    <row r="12" spans="2:11" ht="25" customHeight="1" x14ac:dyDescent="0.35">
      <c r="E12" s="11"/>
    </row>
    <row r="13" spans="2:11" ht="25" customHeight="1" x14ac:dyDescent="0.35">
      <c r="E13" s="11"/>
    </row>
    <row r="14" spans="2:11" ht="25" customHeight="1" x14ac:dyDescent="0.35">
      <c r="E14" s="11"/>
    </row>
    <row r="15" spans="2:11" ht="25" customHeight="1" x14ac:dyDescent="0.35"/>
    <row r="16" spans="2:11" ht="25" customHeight="1" x14ac:dyDescent="0.35">
      <c r="E16" s="11"/>
    </row>
    <row r="17" spans="2:9" ht="25" customHeight="1" x14ac:dyDescent="0.35">
      <c r="E17" s="11"/>
    </row>
    <row r="18" spans="2:9" ht="25" customHeight="1" x14ac:dyDescent="0.35">
      <c r="E18" s="11"/>
    </row>
    <row r="20" spans="2:9" ht="19" thickBot="1" x14ac:dyDescent="0.5">
      <c r="B20" s="10" t="s">
        <v>39</v>
      </c>
      <c r="C20" s="3"/>
      <c r="D20" s="3"/>
      <c r="E20" s="3"/>
      <c r="F20" s="3"/>
      <c r="G20" s="3"/>
      <c r="H20" s="3"/>
      <c r="I20" s="3"/>
    </row>
    <row r="21" spans="2:9" ht="15" thickTop="1" x14ac:dyDescent="0.35"/>
    <row r="40" spans="2:9" x14ac:dyDescent="0.35">
      <c r="E40" s="4"/>
      <c r="F40" s="4"/>
    </row>
    <row r="41" spans="2:9" ht="19" thickBot="1" x14ac:dyDescent="0.5">
      <c r="B41" s="10" t="s">
        <v>21</v>
      </c>
      <c r="C41" s="3"/>
      <c r="D41" s="3"/>
      <c r="E41" s="3"/>
      <c r="F41" s="3"/>
      <c r="G41" s="3"/>
      <c r="H41" s="3"/>
      <c r="I41" s="3"/>
    </row>
    <row r="42" spans="2:9" ht="15" thickTop="1" x14ac:dyDescent="0.35">
      <c r="E42" s="65"/>
      <c r="F42" s="65"/>
    </row>
    <row r="43" spans="2:9" ht="25" customHeight="1" x14ac:dyDescent="0.35">
      <c r="C43" s="82" t="s">
        <v>24</v>
      </c>
      <c r="D43" s="83"/>
      <c r="E43" s="83"/>
      <c r="F43" s="83"/>
      <c r="G43" s="83"/>
      <c r="H43" s="84"/>
    </row>
    <row r="44" spans="2:9" ht="25" customHeight="1" x14ac:dyDescent="0.35">
      <c r="C44" s="85"/>
      <c r="D44" s="86"/>
      <c r="E44" s="86"/>
      <c r="F44" s="86"/>
      <c r="G44" s="86"/>
      <c r="H44" s="87"/>
    </row>
    <row r="45" spans="2:9" ht="25" customHeight="1" x14ac:dyDescent="0.35">
      <c r="C45" s="85"/>
      <c r="D45" s="86"/>
      <c r="E45" s="86"/>
      <c r="F45" s="86"/>
      <c r="G45" s="86"/>
      <c r="H45" s="87"/>
    </row>
    <row r="46" spans="2:9" ht="25" customHeight="1" x14ac:dyDescent="0.35">
      <c r="C46" s="85"/>
      <c r="D46" s="86"/>
      <c r="E46" s="86"/>
      <c r="F46" s="86"/>
      <c r="G46" s="86"/>
      <c r="H46" s="87"/>
    </row>
    <row r="47" spans="2:9" ht="25" customHeight="1" x14ac:dyDescent="0.35">
      <c r="C47" s="85"/>
      <c r="D47" s="86"/>
      <c r="E47" s="86"/>
      <c r="F47" s="86"/>
      <c r="G47" s="86"/>
      <c r="H47" s="87"/>
    </row>
    <row r="48" spans="2:9" ht="25" customHeight="1" x14ac:dyDescent="0.35">
      <c r="C48" s="85"/>
      <c r="D48" s="86"/>
      <c r="E48" s="86"/>
      <c r="F48" s="86"/>
      <c r="G48" s="86"/>
      <c r="H48" s="87"/>
    </row>
    <row r="49" spans="3:8" ht="25" customHeight="1" x14ac:dyDescent="0.35">
      <c r="C49" s="85"/>
      <c r="D49" s="86"/>
      <c r="E49" s="86"/>
      <c r="F49" s="86"/>
      <c r="G49" s="86"/>
      <c r="H49" s="87"/>
    </row>
    <row r="50" spans="3:8" ht="25" customHeight="1" x14ac:dyDescent="0.35">
      <c r="C50" s="85"/>
      <c r="D50" s="86"/>
      <c r="E50" s="86"/>
      <c r="F50" s="86"/>
      <c r="G50" s="86"/>
      <c r="H50" s="87"/>
    </row>
    <row r="51" spans="3:8" ht="25" customHeight="1" x14ac:dyDescent="0.35">
      <c r="C51" s="88"/>
      <c r="D51" s="89"/>
      <c r="E51" s="89"/>
      <c r="F51" s="89"/>
      <c r="G51" s="89"/>
      <c r="H51" s="90"/>
    </row>
    <row r="52" spans="3:8" ht="25" customHeight="1" x14ac:dyDescent="0.3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70" zoomScaleNormal="70"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Canales!$B$3</f>
        <v>TOTAL ACEITE</v>
      </c>
      <c r="C3" s="71"/>
      <c r="D3" s="71"/>
      <c r="E3" s="71"/>
      <c r="F3" s="71"/>
      <c r="G3" s="71"/>
      <c r="H3" s="71"/>
      <c r="I3" s="72"/>
    </row>
    <row r="4" spans="2:11" ht="15" thickTop="1" x14ac:dyDescent="0.35"/>
    <row r="5" spans="2:11" ht="19" thickBot="1" x14ac:dyDescent="0.5">
      <c r="B5" s="10" t="s">
        <v>22</v>
      </c>
      <c r="C5" s="3"/>
      <c r="D5" s="3"/>
      <c r="E5" s="3"/>
      <c r="F5" s="3"/>
      <c r="G5" s="3"/>
      <c r="H5" s="3"/>
      <c r="I5" s="3"/>
    </row>
    <row r="6" spans="2:11" ht="15" thickTop="1" x14ac:dyDescent="0.35"/>
    <row r="7" spans="2:11" ht="25" customHeight="1" x14ac:dyDescent="0.35">
      <c r="B7" s="91" t="s">
        <v>25</v>
      </c>
      <c r="C7" s="92"/>
      <c r="D7" s="92"/>
      <c r="E7" s="92"/>
      <c r="F7" s="92"/>
      <c r="G7" s="92"/>
      <c r="H7" s="92"/>
      <c r="I7" s="93"/>
    </row>
    <row r="8" spans="2:11" ht="25" customHeight="1" x14ac:dyDescent="0.35">
      <c r="B8" s="94"/>
      <c r="C8" s="95"/>
      <c r="D8" s="95"/>
      <c r="E8" s="95"/>
      <c r="F8" s="95"/>
      <c r="G8" s="95"/>
      <c r="H8" s="95"/>
      <c r="I8" s="96"/>
    </row>
    <row r="9" spans="2:11" ht="25" customHeight="1" x14ac:dyDescent="0.35">
      <c r="B9" s="94"/>
      <c r="C9" s="95"/>
      <c r="D9" s="95"/>
      <c r="E9" s="95"/>
      <c r="F9" s="95"/>
      <c r="G9" s="95"/>
      <c r="H9" s="95"/>
      <c r="I9" s="96"/>
    </row>
    <row r="10" spans="2:11" ht="25" customHeight="1" x14ac:dyDescent="0.35">
      <c r="B10" s="94"/>
      <c r="C10" s="95"/>
      <c r="D10" s="95"/>
      <c r="E10" s="95"/>
      <c r="F10" s="95"/>
      <c r="G10" s="95"/>
      <c r="H10" s="95"/>
      <c r="I10" s="96"/>
    </row>
    <row r="11" spans="2:11" ht="25" customHeight="1" x14ac:dyDescent="0.35">
      <c r="B11" s="94"/>
      <c r="C11" s="95"/>
      <c r="D11" s="95"/>
      <c r="E11" s="95"/>
      <c r="F11" s="95"/>
      <c r="G11" s="95"/>
      <c r="H11" s="95"/>
      <c r="I11" s="96"/>
    </row>
    <row r="12" spans="2:11" ht="25" customHeight="1" x14ac:dyDescent="0.35">
      <c r="B12" s="94"/>
      <c r="C12" s="95"/>
      <c r="D12" s="95"/>
      <c r="E12" s="95"/>
      <c r="F12" s="95"/>
      <c r="G12" s="95"/>
      <c r="H12" s="95"/>
      <c r="I12" s="96"/>
    </row>
    <row r="13" spans="2:11" ht="25" customHeight="1" x14ac:dyDescent="0.35">
      <c r="B13" s="94"/>
      <c r="C13" s="95"/>
      <c r="D13" s="95"/>
      <c r="E13" s="95"/>
      <c r="F13" s="95"/>
      <c r="G13" s="95"/>
      <c r="H13" s="95"/>
      <c r="I13" s="96"/>
    </row>
    <row r="14" spans="2:11" ht="25" customHeight="1" x14ac:dyDescent="0.35">
      <c r="B14" s="94"/>
      <c r="C14" s="95"/>
      <c r="D14" s="95"/>
      <c r="E14" s="95"/>
      <c r="F14" s="95"/>
      <c r="G14" s="95"/>
      <c r="H14" s="95"/>
      <c r="I14" s="96"/>
    </row>
    <row r="15" spans="2:11" ht="25" customHeight="1" x14ac:dyDescent="0.35">
      <c r="B15" s="94"/>
      <c r="C15" s="95"/>
      <c r="D15" s="95"/>
      <c r="E15" s="95"/>
      <c r="F15" s="95"/>
      <c r="G15" s="95"/>
      <c r="H15" s="95"/>
      <c r="I15" s="96"/>
    </row>
    <row r="16" spans="2:11" ht="25" customHeight="1" x14ac:dyDescent="0.35">
      <c r="B16" s="94"/>
      <c r="C16" s="95"/>
      <c r="D16" s="95"/>
      <c r="E16" s="95"/>
      <c r="F16" s="95"/>
      <c r="G16" s="95"/>
      <c r="H16" s="95"/>
      <c r="I16" s="96"/>
    </row>
    <row r="17" spans="2:9" ht="25" customHeight="1" x14ac:dyDescent="0.35">
      <c r="B17" s="94"/>
      <c r="C17" s="95"/>
      <c r="D17" s="95"/>
      <c r="E17" s="95"/>
      <c r="F17" s="95"/>
      <c r="G17" s="95"/>
      <c r="H17" s="95"/>
      <c r="I17" s="96"/>
    </row>
    <row r="18" spans="2:9" ht="25" customHeight="1" x14ac:dyDescent="0.35">
      <c r="B18" s="94"/>
      <c r="C18" s="95"/>
      <c r="D18" s="95"/>
      <c r="E18" s="95"/>
      <c r="F18" s="95"/>
      <c r="G18" s="95"/>
      <c r="H18" s="95"/>
      <c r="I18" s="96"/>
    </row>
    <row r="19" spans="2:9" ht="25" customHeight="1" x14ac:dyDescent="0.35">
      <c r="B19" s="94"/>
      <c r="C19" s="95"/>
      <c r="D19" s="95"/>
      <c r="E19" s="95"/>
      <c r="F19" s="95"/>
      <c r="G19" s="95"/>
      <c r="H19" s="95"/>
      <c r="I19" s="96"/>
    </row>
    <row r="20" spans="2:9" ht="25" customHeight="1" x14ac:dyDescent="0.35">
      <c r="B20" s="94"/>
      <c r="C20" s="95"/>
      <c r="D20" s="95"/>
      <c r="E20" s="95"/>
      <c r="F20" s="95"/>
      <c r="G20" s="95"/>
      <c r="H20" s="95"/>
      <c r="I20" s="96"/>
    </row>
    <row r="21" spans="2:9" ht="25" customHeight="1" x14ac:dyDescent="0.35">
      <c r="B21" s="94"/>
      <c r="C21" s="95"/>
      <c r="D21" s="95"/>
      <c r="E21" s="95"/>
      <c r="F21" s="95"/>
      <c r="G21" s="95"/>
      <c r="H21" s="95"/>
      <c r="I21" s="96"/>
    </row>
    <row r="22" spans="2:9" ht="25" customHeight="1" x14ac:dyDescent="0.35">
      <c r="B22" s="94"/>
      <c r="C22" s="95"/>
      <c r="D22" s="95"/>
      <c r="E22" s="95"/>
      <c r="F22" s="95"/>
      <c r="G22" s="95"/>
      <c r="H22" s="95"/>
      <c r="I22" s="96"/>
    </row>
    <row r="23" spans="2:9" ht="25" customHeight="1" x14ac:dyDescent="0.35">
      <c r="B23" s="94"/>
      <c r="C23" s="95"/>
      <c r="D23" s="95"/>
      <c r="E23" s="95"/>
      <c r="F23" s="95"/>
      <c r="G23" s="95"/>
      <c r="H23" s="95"/>
      <c r="I23" s="96"/>
    </row>
    <row r="24" spans="2:9" ht="25" customHeight="1" x14ac:dyDescent="0.35">
      <c r="B24" s="94"/>
      <c r="C24" s="95"/>
      <c r="D24" s="95"/>
      <c r="E24" s="95"/>
      <c r="F24" s="95"/>
      <c r="G24" s="95"/>
      <c r="H24" s="95"/>
      <c r="I24" s="96"/>
    </row>
    <row r="25" spans="2:9" ht="25" customHeight="1" x14ac:dyDescent="0.35">
      <c r="B25" s="94"/>
      <c r="C25" s="95"/>
      <c r="D25" s="95"/>
      <c r="E25" s="95"/>
      <c r="F25" s="95"/>
      <c r="G25" s="95"/>
      <c r="H25" s="95"/>
      <c r="I25" s="96"/>
    </row>
    <row r="26" spans="2:9" ht="25" customHeight="1" x14ac:dyDescent="0.35">
      <c r="B26" s="94"/>
      <c r="C26" s="95"/>
      <c r="D26" s="95"/>
      <c r="E26" s="95"/>
      <c r="F26" s="95"/>
      <c r="G26" s="95"/>
      <c r="H26" s="95"/>
      <c r="I26" s="96"/>
    </row>
    <row r="27" spans="2:9" ht="25" customHeight="1" x14ac:dyDescent="0.35">
      <c r="B27" s="94"/>
      <c r="C27" s="95"/>
      <c r="D27" s="95"/>
      <c r="E27" s="95"/>
      <c r="F27" s="95"/>
      <c r="G27" s="95"/>
      <c r="H27" s="95"/>
      <c r="I27" s="96"/>
    </row>
    <row r="28" spans="2:9" ht="25" customHeight="1" x14ac:dyDescent="0.35">
      <c r="B28" s="94"/>
      <c r="C28" s="95"/>
      <c r="D28" s="95"/>
      <c r="E28" s="95"/>
      <c r="F28" s="95"/>
      <c r="G28" s="95"/>
      <c r="H28" s="95"/>
      <c r="I28" s="96"/>
    </row>
    <row r="29" spans="2:9" ht="25" customHeight="1" x14ac:dyDescent="0.35">
      <c r="B29" s="94"/>
      <c r="C29" s="95"/>
      <c r="D29" s="95"/>
      <c r="E29" s="95"/>
      <c r="F29" s="95"/>
      <c r="G29" s="95"/>
      <c r="H29" s="95"/>
      <c r="I29" s="96"/>
    </row>
    <row r="30" spans="2:9" ht="25" customHeight="1" x14ac:dyDescent="0.35">
      <c r="B30" s="94"/>
      <c r="C30" s="95"/>
      <c r="D30" s="95"/>
      <c r="E30" s="95"/>
      <c r="F30" s="95"/>
      <c r="G30" s="95"/>
      <c r="H30" s="95"/>
      <c r="I30" s="96"/>
    </row>
    <row r="31" spans="2:9" ht="25" customHeight="1" x14ac:dyDescent="0.35">
      <c r="B31" s="94"/>
      <c r="C31" s="95"/>
      <c r="D31" s="95"/>
      <c r="E31" s="95"/>
      <c r="F31" s="95"/>
      <c r="G31" s="95"/>
      <c r="H31" s="95"/>
      <c r="I31" s="96"/>
    </row>
    <row r="32" spans="2:9" ht="79" customHeight="1" x14ac:dyDescent="0.35">
      <c r="B32" s="97"/>
      <c r="C32" s="98"/>
      <c r="D32" s="98"/>
      <c r="E32" s="98"/>
      <c r="F32" s="98"/>
      <c r="G32" s="98"/>
      <c r="H32" s="98"/>
      <c r="I32" s="99"/>
    </row>
    <row r="33" ht="25" customHeight="1" x14ac:dyDescent="0.35"/>
    <row r="34" ht="25" customHeight="1" x14ac:dyDescent="0.35"/>
    <row r="35" ht="25" customHeight="1" x14ac:dyDescent="0.35"/>
    <row r="36" ht="25" customHeight="1" x14ac:dyDescent="0.35"/>
    <row r="37" ht="25" customHeight="1" x14ac:dyDescent="0.35"/>
    <row r="38" ht="25" customHeight="1" x14ac:dyDescent="0.35"/>
    <row r="39" ht="25" customHeight="1" x14ac:dyDescent="0.35"/>
    <row r="40" ht="25" customHeight="1" x14ac:dyDescent="0.35"/>
    <row r="41" ht="25" customHeight="1" x14ac:dyDescent="0.35"/>
    <row r="42" ht="25" customHeight="1" x14ac:dyDescent="0.35"/>
    <row r="43" ht="25" customHeight="1" x14ac:dyDescent="0.35"/>
    <row r="44" ht="25" customHeight="1" x14ac:dyDescent="0.35"/>
    <row r="45" ht="25" customHeight="1" x14ac:dyDescent="0.35"/>
    <row r="46" ht="25" customHeight="1" x14ac:dyDescent="0.35"/>
    <row r="47" ht="25" customHeight="1" x14ac:dyDescent="0.35"/>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A478D9-7572-4FE3-A2DC-2CA4A6BCE7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Lozano, María ()</cp:lastModifiedBy>
  <cp:revision/>
  <dcterms:created xsi:type="dcterms:W3CDTF">2018-05-22T14:11:12Z</dcterms:created>
  <dcterms:modified xsi:type="dcterms:W3CDTF">2022-10-14T12:22:21Z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