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iK4mh/tdy2WpMEiSR/qIiK8zv6WLisR/0hZsJkLc955Z7rhmN5QADX9mACmlCsXm/nU/FSWHQCRiCW/9EksB7w==" workbookSaltValue="qmLgOF0EyqbXBSrnHv7w3w==" workbookSpinCount="100000" lockStructure="1"/>
  <bookViews>
    <workbookView showSheetTabs="0" xWindow="0" yWindow="-16320" windowWidth="29040" windowHeight="15840" tabRatio="743"/>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definedNames>
    <definedName name="_xlnm.Print_Area" localSheetId="4">Canales!$A$1:$I$43</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<sst xmlns="http://schemas.openxmlformats.org/spreadsheetml/2006/main" count="69" uniqueCount="52">
  <si>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</si>
  <si>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</si>
  <si>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</si>
  <si>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</si>
  <si>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</si>
  <si>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</si>
  <si>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</si>
  <si>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</si>
  <si>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</si>
  <si>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</si>
  <si>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</si>
  <si>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</si>
  <si>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</si>
  <si>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</si>
  <si>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</si>
  <si>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</si>
  <si>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</si>
  <si>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</si>
  <si>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</si>
  <si>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</si>
  <si>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</si>
  <si>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</si>
  <si>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</si>
  <si>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ABRIL 23</t>
  </si>
  <si>
    <t>TOTAL ACEITE</t>
  </si>
  <si>
    <t>Principales Variables - TAM ABRIL 23</t>
  </si>
  <si>
    <t>TOTAL ACEITES DE OLIVA 
Domestico</t>
  </si>
  <si>
    <t>A. OLIVA 
Domestico</t>
  </si>
  <si>
    <t>A.O VIRGEN EXTRA 
Domestico</t>
  </si>
  <si>
    <t>A.O VIRGEN 
Domestico</t>
  </si>
  <si>
    <t>ACEITE DE GIRASOL 
Domestico</t>
  </si>
  <si>
    <t>Importancia de los tipos - TAM ABRIL 23</t>
  </si>
  <si>
    <t>Consumo por persona (litros por persona) - TAM ABRIL 23</t>
  </si>
  <si>
    <t>Peso y % evolución en volumen de los canales de distribución - TAM ABRIL 23</t>
  </si>
  <si>
    <t>Precio medio (Euros/ litros) de los canales de distribución - TAM ABRIL 23</t>
  </si>
  <si>
    <t>% Población y Distribución del volumen por perfil sociodemográfico -TAM ABRIL 23</t>
  </si>
  <si>
    <t>% Población y Distribución del volumen por Comunidades -TAM ABRIL 23</t>
  </si>
  <si>
    <t>A.O VIRGEN</t>
  </si>
  <si>
    <t>A.O VIRGEN EXTRA</t>
  </si>
  <si>
    <t>A. OLIVA</t>
  </si>
  <si>
    <t>ACEITE DE GIRASOL</t>
  </si>
  <si>
    <t>ACEITE DE MAIZ</t>
  </si>
  <si>
    <t>ACEITE DE SOJA</t>
  </si>
  <si>
    <t>ACEITE DE SEMILLA</t>
  </si>
  <si>
    <t>ACEITE DE ORUJO</t>
  </si>
  <si>
    <t>TAM ABRIL 22</t>
  </si>
  <si>
    <t>TAM ABRIL 23</t>
  </si>
  <si>
    <t>TOTAL ACEITES DE OLIVA</t>
  </si>
  <si>
    <t>A.O VIRGEN+V.EXTRA</t>
  </si>
  <si>
    <t>·El supermercado y autoservicio es el canal que cuenta con mayor participación sobre el volumen total de las compras de aceite a cierre de año móvil abril 2023 (50,5 %). Sin embargo, pierde el 14,2 % de las compras con respecto al año anterior. Por su parte, el hipermercado con una cuota del 24,9 % de las compras, aguanta mejor la caída que el promedio, perdiendo un 9,0 % de volumen. Por el contrario, las caídas más significativas se producen en la tienda descuento (21,7 %) y en el canal e-commerce (22,6 %).
·El precio medio de aceite cierra en 4,00 €/litro, un precio un 31,0 % más alto que en los doce meses previos. Este incremento de precio se extiende a todas las plataformas de distribución, siendo especialmente acusado en la tienda descuento (34,6 %), no obstante, a pesar de ello este canal continúa ofreciendo el precio medio más competitivo del sector (3,72 €/litro). Por el contrario, la tienda tradicional ofrece el precio medio más alto (4,44 €/litro), a pesar de haber sido el que más ha contenido la subida de precio (18,3 %). Por su parte, el precio medio del supermercado y autoservicio cierra por debajo del del promedio (3,90 vs 4,00 €/litro respectivamente), en oposición al hipermercado y el e-commerce que cierran con un precio 0,43 y 0,11 €/litro superior al del promedio.</t>
  </si>
  <si>
    <t xml:space="preserve">· Los hogares reducen un 13,8 % la compra de aceite a cierre de año móvil abril 2023. No obstante, el valor del mercado crece un 12,9 % debido a que el precio medio pagado por producto es un 31,0 % superior al del año móvil anterior, cerrando en 4,00 €/litro, lo que supone pagar 0,95 €/litro más que el año anterior. 
En líneas individuales, cada individuo realiza una ingesta de 9,63 litros al año, una cantidad un 14,3 % inferior a la realizada en el periodo anterior. Por su parte, el gasto que se realiza por persona en la compra de aceite asciende a 38,53 €, una cantidad superior en un 12,3 %, el equivalente a pagar 4,22 euros más por persona y año. Asimismo, este producto representa el 2,35 del presupuesto medio asignado por hogar para la compra de productos de alimentación y bebidas. 
· El perfil intensivo en la compra de aceite se corresponde con un hogar de clase socioeconómica más bien alta y media alta, sin niños o con ellos mayores de entre 6 y 15 años. La edad del responsable de las compras supera los 50 años y siendo generalmente personas no activas. Son hogares más bien numerosos formados por 2 o más miembros.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Sí consideramos las comunidades autónomas intensivas en la compra de este producto, hemos de destacar Illes Balears, Andalucía, Galicia, Castilla y León o País Vasco, entre otros. 
· El consumo per cápita de aceite cierra en 9,63 litros por persona y periodo de estudio. Realizan una ingesta superior individuos como retirados, parejas adultas sin hijos o adultos independientes. El colectivo formado por retirados es quien realiza la mayor ingesta per cápita a cierre de año móvil abril 2023, con un 88,4 % más de cantidad ingerida por persona y año, el equivalente a realizar un consumo de 18,15 kilos.
· Los aceites de oliva representan el 68,9 % de los litros del sector lácteo consumidos son aceites de oliva, siendo su correspondencia en valor superior (80,3 %), debido a que el precio medio de este segmento es superior al del sector (4,66 vs 4,00 €/litro respectivamente).
El aceite de girasol es el segundo por orden de importancia con una cuota del 28,0 % en volumen y del 17,0 % en valor, coincidiendo con que ofrece un precio medio inferior al promedio (2,43 €/litro). Por su parte, el resto del mercado se distribuye entre aceite de maíz, soja, orujo o semilla, representando estos tres tipos de materia grasa el 3,1 % de volumen restante del sector oleícola. 
· Dentro de los aceites de oliva, el aceite de oliva es el favorito en los hogares españoles ya que representan más de la mitad de los litros consumidos de aceites de oliva (50,3 %). Sin embargo, pierde un 13,9 % de intensidad de compra con respecto al año móvil abril 2022. No obstante, en valor cierra en positivo (11,8 %) debido al fuerte impacto que tiene el precio medio que crece un 29,7 % hasta cerrar en 4,27 €/litro. El consumo per cápita es de 3,34 litros por persona y año, una cantidad un 14,3 % inferior a la de hace un año, el equivalente a dejar de consumir 0,56 litros por persona. 
· El aceite de oliva virgen es el que menos volumen representa dentro del segmento de aceites de oliva (8,7 %), y además, es el tipo de materia grasa que mayor contracción en compras experimenta (23,6 %), siendo además, el único tipo de aceite que cierra con una facturación inferior a la del año anterior (2,1 %).
· Por su parte, el aceite de oliva virgen extra mantiene una cuota dentro del segmento de aceites de oliva del 41,1 %, siendo, además, el tipo de aceite que mejor aguanta la caída en compras (6,4 %), cerrando una facturación un 13,2 % superior. Es importante destacar que este tipo de materia grasa ofrece el precio medio más alto del mercado (5,13 €/litro), equivalente a pagar 1,13 €/litro más que el promedio del sector. Si bien, experimenta la subida de precio más contenida del mercado (20,9 %). Quizá este movimiento haya sido valorado por los consumidores que bajo este contexto han optado por un aceite de mejor calidad ante la similitud del precio medio facial. En España cada individuo consume 2,72 litros de aceite virgen extra, con un gasto de 13,97 € por persona. 
Este tipo de aceite mantiene diferencias con los consumidores intensivos de la categoría. Hogares formados por individuos de clase alta y media alta, sin niños y cuya edad supera los 50 años. Se adquiere por hogares numerosos de 2 o más miembros. La comunidad autónoma que tiene el perfil más intensivo es La Rioja y País Vasco. Entre el ciclo de vida, podemos destacar hogares compuestos por parejas con hijos mayores, parejas adultas sin hijos o retirados. 
· El aceite de girasol pierde un 15,7 % de intensidad de compra con respecto al periodo anterior. Por su parte, es el que más crece en valor (24,8 %), debido a que experimenta el crecimiento en precio medio más acusado de la categoría (48,2 %), cerrando en 2,43 €/litro, lo que supone pagar 1,57 €/litro más que hace un año. Aun así, este tipo de aceite mantiene un precio medio un inferior al del mercado (2,43 vs 4,00 €/litro respectivamente).
El consumidor intensivo de aceite de girasol es un hogar formado por parejas con hijos medianos o mayores, de hábitat más bien pequeños/medianos y áreas no metropolitanas. Se corresponde con hogares de clase socioeconómica baja, de 3 personas o más, donde el responsable de las compras no está en activo y supera los 50 años. Galicia, se conforma como la CCAA más intensiva, adquiere un 83,3 % más de producto del que cabría esperar con relación a su peso poblacional.
	</t>
  </si>
  <si>
    <t>· El perfil intensivo en la compra de aceite se corresponde con un hogar de clase socioeconómica más bien alta y media alta, sin niños o con ellos mayores de entre 6 y 15 años. La edad del responsable de las compras supera los 50 años y siendo generalmente personas no activas. Son hogares más bien numerosos formados por 2 o más miembros.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Sí consideramos las comunidades autónomas intensivas en la compra de este producto, hemos de destacar Illes Balears, Andalucía, Galicia, Castilla y León o País Vasco, entre otros. 
· El consumo per cápita de aceite cierra en 9,63 litros por persona y periodo de estudio. Realizan una ingesta superior individuos como retirados, parejas adultas sin hijos o adultos independientes. El colectivo formado por retirados es quien realiza la mayor ingesta per cápita a cierre de año móvil abril 2023, con un 88,4 % más de cantidad ingerida por persona y año, el equivalente a realizar un consumo de 18,15 kilos.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</si>
</sst>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167" fontId="7" fillId="0" borderId="18" xfId="0" applyNumberFormat="1" applyFont="1" applyBorder="1" applyAlignment="1">
      <alignment horizontal="center" vertical="center" wrapText="1" readingOrder="1"/>
    </xf>
    <xf numFmtId="167" fontId="7" fillId="0" borderId="20" xfId="0" applyNumberFormat="1" applyFont="1" applyBorder="1" applyAlignment="1">
      <alignment horizontal="center" vertical="center" wrapText="1" readingOrder="1"/>
    </xf>
    <xf numFmtId="2" fontId="7" fillId="0" borderId="20" xfId="0" applyNumberFormat="1" applyFont="1" applyBorder="1" applyAlignment="1">
      <alignment horizontal="center" vertical="center" wrapText="1" readingOrder="1"/>
    </xf>
    <xf numFmtId="167" fontId="7" fillId="0" borderId="22" xfId="0" applyNumberFormat="1" applyFont="1" applyBorder="1" applyAlignment="1">
      <alignment horizontal="center" vertical="center" wrapText="1" readingOrder="1"/>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5.9845453458646078</c:v>
              </c:pt>
              <c:pt idx="1">
                <c:v>28.282455938661105</c:v>
              </c:pt>
              <c:pt idx="2">
                <c:v>34.629973355136876</c:v>
              </c:pt>
              <c:pt idx="3">
                <c:v>27.995774816643284</c:v>
              </c:pt>
              <c:pt idx="4">
                <c:v>8.1976157606434924E-2</c:v>
              </c:pt>
              <c:pt idx="5">
                <c:v>1.4203625564024632E-2</c:v>
              </c:pt>
              <c:pt idx="6">
                <c:v>1.6252691324207615</c:v>
              </c:pt>
              <c:pt idx="7">
                <c:v>1.3858025206191344</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7.0213409534759821</c:v>
              </c:pt>
              <c:pt idx="1">
                <c:v>36.265302139916315</c:v>
              </c:pt>
              <c:pt idx="2">
                <c:v>36.982655099315735</c:v>
              </c:pt>
              <c:pt idx="3">
                <c:v>17.028035852805026</c:v>
              </c:pt>
              <c:pt idx="4">
                <c:v>6.5953484253159306E-2</c:v>
              </c:pt>
              <c:pt idx="5">
                <c:v>8.8942173100867647E-3</c:v>
              </c:pt>
              <c:pt idx="6">
                <c:v>1.4455679007912106</c:v>
              </c:pt>
              <c:pt idx="7">
                <c:v>1.1822497384643251</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21</c:v>
              </c:pt>
              <c:pt idx="1">
                <c:v>MAYO 21</c:v>
              </c:pt>
              <c:pt idx="2">
                <c:v>JUNIO 21</c:v>
              </c:pt>
              <c:pt idx="3">
                <c:v>JULIO 21</c:v>
              </c:pt>
              <c:pt idx="4">
                <c:v>AGOSTO 21</c:v>
              </c:pt>
              <c:pt idx="5">
                <c:v>SEPTIEMBRE 21</c:v>
              </c:pt>
              <c:pt idx="6">
                <c:v>OCTUBRE 21</c:v>
              </c:pt>
              <c:pt idx="7">
                <c:v>NOVIEMBRE 21</c:v>
              </c:pt>
              <c:pt idx="8">
                <c:v>DICIEMBRE 21</c:v>
              </c:pt>
              <c:pt idx="9">
                <c:v>ENERO 22</c:v>
              </c:pt>
              <c:pt idx="10">
                <c:v>FEBRERO 22</c:v>
              </c:pt>
              <c:pt idx="11">
                <c:v>MARZO 22</c:v>
              </c:pt>
              <c:pt idx="12">
                <c:v>ABRIL 22</c:v>
              </c:pt>
              <c:pt idx="13">
                <c:v>MAYO 22</c:v>
              </c:pt>
              <c:pt idx="14">
                <c:v>JUNIO 22</c:v>
              </c:pt>
              <c:pt idx="15">
                <c:v>JULIO 22</c:v>
              </c:pt>
              <c:pt idx="16">
                <c:v>AGOSTO 22</c:v>
              </c:pt>
              <c:pt idx="17">
                <c:v>SEPTIEMBRE 22</c:v>
              </c:pt>
              <c:pt idx="18">
                <c:v>OCTUBRE 22</c:v>
              </c:pt>
              <c:pt idx="19">
                <c:v>NOVIEMBRE 22</c:v>
              </c:pt>
              <c:pt idx="20">
                <c:v>DICIEMBRE 22</c:v>
              </c:pt>
              <c:pt idx="21">
                <c:v>ENERO 23</c:v>
              </c:pt>
              <c:pt idx="22">
                <c:v>FEBRERO 23</c:v>
              </c:pt>
              <c:pt idx="23">
                <c:v>MARZO 23</c:v>
              </c:pt>
              <c:pt idx="24">
                <c:v>ABRIL 23</c:v>
              </c:pt>
            </c:strLit>
          </c:cat>
          <c:val>
            <c:numLit>
              <c:formatCode>_(* #,##0.00_);_(* \(#,##0.00\);_(* "-"??_);_(@_)</c:formatCode>
              <c:ptCount val="25"/>
              <c:pt idx="0">
                <c:v>45273.332710000002</c:v>
              </c:pt>
              <c:pt idx="1">
                <c:v>41596.482189999995</c:v>
              </c:pt>
              <c:pt idx="2">
                <c:v>38620.461299999995</c:v>
              </c:pt>
              <c:pt idx="3">
                <c:v>40546.617899999997</c:v>
              </c:pt>
              <c:pt idx="4">
                <c:v>39523.658045000004</c:v>
              </c:pt>
              <c:pt idx="5">
                <c:v>42261.64574</c:v>
              </c:pt>
              <c:pt idx="6">
                <c:v>44032.762189999994</c:v>
              </c:pt>
              <c:pt idx="7">
                <c:v>47233.276610000001</c:v>
              </c:pt>
              <c:pt idx="8">
                <c:v>45484.822829999997</c:v>
              </c:pt>
              <c:pt idx="9">
                <c:v>41598.297641999998</c:v>
              </c:pt>
              <c:pt idx="10">
                <c:v>41419.72092</c:v>
              </c:pt>
              <c:pt idx="11">
                <c:v>69838.025829999999</c:v>
              </c:pt>
              <c:pt idx="12">
                <c:v>27872.78182</c:v>
              </c:pt>
              <c:pt idx="13">
                <c:v>30223.413399999998</c:v>
              </c:pt>
              <c:pt idx="14">
                <c:v>33297.759989999999</c:v>
              </c:pt>
              <c:pt idx="15">
                <c:v>32934.188099999999</c:v>
              </c:pt>
              <c:pt idx="16">
                <c:v>40359.066287000001</c:v>
              </c:pt>
              <c:pt idx="17">
                <c:v>39652.085355999996</c:v>
              </c:pt>
              <c:pt idx="18">
                <c:v>42808.683549999994</c:v>
              </c:pt>
              <c:pt idx="19">
                <c:v>40181.313053999998</c:v>
              </c:pt>
              <c:pt idx="20">
                <c:v>36439.169512999993</c:v>
              </c:pt>
              <c:pt idx="21">
                <c:v>37466.674255000005</c:v>
              </c:pt>
              <c:pt idx="22">
                <c:v>37578.875243000002</c:v>
              </c:pt>
              <c:pt idx="23">
                <c:v>39981.563270000006</c:v>
              </c:pt>
              <c:pt idx="24">
                <c:v>37248.329594999996</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2941576"/>
        <c:axId val="3829423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21</c:v>
              </c:pt>
              <c:pt idx="1">
                <c:v>MAYO 21</c:v>
              </c:pt>
              <c:pt idx="2">
                <c:v>JUNIO 21</c:v>
              </c:pt>
              <c:pt idx="3">
                <c:v>JULIO 21</c:v>
              </c:pt>
              <c:pt idx="4">
                <c:v>AGOSTO 21</c:v>
              </c:pt>
              <c:pt idx="5">
                <c:v>SEPTIEMBRE 21</c:v>
              </c:pt>
              <c:pt idx="6">
                <c:v>OCTUBRE 21</c:v>
              </c:pt>
              <c:pt idx="7">
                <c:v>NOVIEMBRE 21</c:v>
              </c:pt>
              <c:pt idx="8">
                <c:v>DICIEMBRE 21</c:v>
              </c:pt>
              <c:pt idx="9">
                <c:v>ENERO 22</c:v>
              </c:pt>
              <c:pt idx="10">
                <c:v>FEBRERO 22</c:v>
              </c:pt>
              <c:pt idx="11">
                <c:v>MARZO 22</c:v>
              </c:pt>
              <c:pt idx="12">
                <c:v>ABRIL 22</c:v>
              </c:pt>
              <c:pt idx="13">
                <c:v>MAYO 22</c:v>
              </c:pt>
              <c:pt idx="14">
                <c:v>JUNIO 22</c:v>
              </c:pt>
              <c:pt idx="15">
                <c:v>JULIO 22</c:v>
              </c:pt>
              <c:pt idx="16">
                <c:v>AGOSTO 22</c:v>
              </c:pt>
              <c:pt idx="17">
                <c:v>SEPTIEMBRE 22</c:v>
              </c:pt>
              <c:pt idx="18">
                <c:v>OCTUBRE 22</c:v>
              </c:pt>
              <c:pt idx="19">
                <c:v>NOVIEMBRE 22</c:v>
              </c:pt>
              <c:pt idx="20">
                <c:v>DICIEMBRE 22</c:v>
              </c:pt>
              <c:pt idx="21">
                <c:v>ENERO 23</c:v>
              </c:pt>
              <c:pt idx="22">
                <c:v>FEBRERO 23</c:v>
              </c:pt>
              <c:pt idx="23">
                <c:v>MARZO 23</c:v>
              </c:pt>
              <c:pt idx="24">
                <c:v>ABRIL 23</c:v>
              </c:pt>
            </c:strLit>
          </c:cat>
          <c:val>
            <c:numLit>
              <c:formatCode>_(* #,##0.00_);_(* \(#,##0.00\);_(* "-"??_);_(@_)</c:formatCode>
              <c:ptCount val="25"/>
              <c:pt idx="0">
                <c:v>109134.22034999999</c:v>
              </c:pt>
              <c:pt idx="1">
                <c:v>108958.06163</c:v>
              </c:pt>
              <c:pt idx="2">
                <c:v>103788.58539000001</c:v>
              </c:pt>
              <c:pt idx="3">
                <c:v>114654.211</c:v>
              </c:pt>
              <c:pt idx="4">
                <c:v>114241.321089</c:v>
              </c:pt>
              <c:pt idx="5">
                <c:v>126926.50020000001</c:v>
              </c:pt>
              <c:pt idx="6">
                <c:v>130927.38627</c:v>
              </c:pt>
              <c:pt idx="7">
                <c:v>142564.08069999999</c:v>
              </c:pt>
              <c:pt idx="8">
                <c:v>131716.73384</c:v>
              </c:pt>
              <c:pt idx="9">
                <c:v>131459.24354</c:v>
              </c:pt>
              <c:pt idx="10">
                <c:v>129395.16767</c:v>
              </c:pt>
              <c:pt idx="11">
                <c:v>241700.56162999998</c:v>
              </c:pt>
              <c:pt idx="12">
                <c:v>111307.93446999999</c:v>
              </c:pt>
              <c:pt idx="13">
                <c:v>121020.65640000001</c:v>
              </c:pt>
              <c:pt idx="14">
                <c:v>132473.94586000001</c:v>
              </c:pt>
              <c:pt idx="15">
                <c:v>129543.14659</c:v>
              </c:pt>
              <c:pt idx="16">
                <c:v>155974.70718</c:v>
              </c:pt>
              <c:pt idx="17">
                <c:v>148145.65018999999</c:v>
              </c:pt>
              <c:pt idx="18">
                <c:v>168207.44446</c:v>
              </c:pt>
              <c:pt idx="19">
                <c:v>162661.45752700002</c:v>
              </c:pt>
              <c:pt idx="20">
                <c:v>149203.00399700002</c:v>
              </c:pt>
              <c:pt idx="21">
                <c:v>156607.26884</c:v>
              </c:pt>
              <c:pt idx="22">
                <c:v>149618.066429</c:v>
              </c:pt>
              <c:pt idx="23">
                <c:v>161614.32112000001</c:v>
              </c:pt>
              <c:pt idx="24">
                <c:v>157430.08087000001</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82943144"/>
        <c:axId val="382942752"/>
      </c:lineChart>
      <c:catAx>
        <c:axId val="382941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942360"/>
        <c:crosses val="autoZero"/>
        <c:auto val="1"/>
        <c:lblAlgn val="ctr"/>
        <c:lblOffset val="100"/>
        <c:noMultiLvlLbl val="0"/>
      </c:catAx>
      <c:valAx>
        <c:axId val="3829423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941576"/>
        <c:crosses val="autoZero"/>
        <c:crossBetween val="between"/>
      </c:valAx>
      <c:valAx>
        <c:axId val="38294275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943144"/>
        <c:crosses val="max"/>
        <c:crossBetween val="between"/>
      </c:valAx>
      <c:catAx>
        <c:axId val="382943144"/>
        <c:scaling>
          <c:orientation val="minMax"/>
        </c:scaling>
        <c:delete val="1"/>
        <c:axPos val="b"/>
        <c:numFmt formatCode="General" sourceLinked="1"/>
        <c:majorTickMark val="out"/>
        <c:minorTickMark val="none"/>
        <c:tickLblPos val="nextTo"/>
        <c:crossAx val="382942752"/>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21</c:v>
              </c:pt>
              <c:pt idx="1">
                <c:v>Mayo 21</c:v>
              </c:pt>
              <c:pt idx="2">
                <c:v>Junio 21</c:v>
              </c:pt>
              <c:pt idx="3">
                <c:v>Julio 21</c:v>
              </c:pt>
              <c:pt idx="4">
                <c:v>Agosto 21</c:v>
              </c:pt>
              <c:pt idx="5">
                <c:v>Septiembre 21</c:v>
              </c:pt>
              <c:pt idx="6">
                <c:v>Octubre 21</c:v>
              </c:pt>
              <c:pt idx="7">
                <c:v>Noviembre 21</c:v>
              </c:pt>
              <c:pt idx="8">
                <c:v>Diciembre 21</c:v>
              </c:pt>
              <c:pt idx="9">
                <c:v>Enero 22</c:v>
              </c:pt>
              <c:pt idx="10">
                <c:v>Febrero 22</c:v>
              </c:pt>
              <c:pt idx="11">
                <c:v>Marzo 22</c:v>
              </c:pt>
              <c:pt idx="12">
                <c:v>Abril 22</c:v>
              </c:pt>
              <c:pt idx="13">
                <c:v>Mayo 22</c:v>
              </c:pt>
              <c:pt idx="14">
                <c:v>Junio 22</c:v>
              </c:pt>
              <c:pt idx="15">
                <c:v>Julio 22</c:v>
              </c:pt>
              <c:pt idx="16">
                <c:v>Agosto 22</c:v>
              </c:pt>
              <c:pt idx="17">
                <c:v>Septiembre 22</c:v>
              </c:pt>
              <c:pt idx="18">
                <c:v>Octubre 22</c:v>
              </c:pt>
              <c:pt idx="19">
                <c:v>Noviembre 22</c:v>
              </c:pt>
              <c:pt idx="20">
                <c:v>Diciembre 22</c:v>
              </c:pt>
              <c:pt idx="21">
                <c:v>Enero 23</c:v>
              </c:pt>
              <c:pt idx="22">
                <c:v>Febrero 23</c:v>
              </c:pt>
              <c:pt idx="23">
                <c:v>Marzo 23</c:v>
              </c:pt>
              <c:pt idx="24">
                <c:v>Abril 23</c:v>
              </c:pt>
            </c:strLit>
          </c:cat>
          <c:val>
            <c:numLit>
              <c:formatCode>_(* #,##0.00_);_(* \(#,##0.00\);_(* "-"??_);_(@_)</c:formatCode>
              <c:ptCount val="25"/>
              <c:pt idx="0">
                <c:v>45.273332710000005</c:v>
              </c:pt>
              <c:pt idx="1">
                <c:v>41.596482189999996</c:v>
              </c:pt>
              <c:pt idx="2">
                <c:v>38.620461299999995</c:v>
              </c:pt>
              <c:pt idx="3">
                <c:v>40.546617899999994</c:v>
              </c:pt>
              <c:pt idx="4">
                <c:v>39.523658045000005</c:v>
              </c:pt>
              <c:pt idx="5">
                <c:v>42.261645739999999</c:v>
              </c:pt>
              <c:pt idx="6">
                <c:v>44.032762189999993</c:v>
              </c:pt>
              <c:pt idx="7">
                <c:v>47.233276610000004</c:v>
              </c:pt>
              <c:pt idx="8">
                <c:v>45.484822829999999</c:v>
              </c:pt>
              <c:pt idx="9">
                <c:v>41.598297641999999</c:v>
              </c:pt>
              <c:pt idx="10">
                <c:v>41.419720920000003</c:v>
              </c:pt>
              <c:pt idx="11">
                <c:v>69.838025829999992</c:v>
              </c:pt>
              <c:pt idx="12">
                <c:v>27.87278182</c:v>
              </c:pt>
              <c:pt idx="13">
                <c:v>30.223413399999998</c:v>
              </c:pt>
              <c:pt idx="14">
                <c:v>33.297759989999996</c:v>
              </c:pt>
              <c:pt idx="15">
                <c:v>32.9341881</c:v>
              </c:pt>
              <c:pt idx="16">
                <c:v>40.359066287000005</c:v>
              </c:pt>
              <c:pt idx="17">
                <c:v>39.652085355999994</c:v>
              </c:pt>
              <c:pt idx="18">
                <c:v>42.808683549999998</c:v>
              </c:pt>
              <c:pt idx="19">
                <c:v>40.181313054</c:v>
              </c:pt>
              <c:pt idx="20">
                <c:v>36.439169512999996</c:v>
              </c:pt>
              <c:pt idx="21">
                <c:v>37.466674255000008</c:v>
              </c:pt>
              <c:pt idx="22">
                <c:v>37.578875242999999</c:v>
              </c:pt>
              <c:pt idx="23">
                <c:v>39.981563270000009</c:v>
              </c:pt>
              <c:pt idx="24">
                <c:v>37.248329594999994</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3769304"/>
        <c:axId val="383774008"/>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21</c:v>
              </c:pt>
              <c:pt idx="1">
                <c:v>Mayo 21</c:v>
              </c:pt>
              <c:pt idx="2">
                <c:v>Junio 21</c:v>
              </c:pt>
              <c:pt idx="3">
                <c:v>Julio 21</c:v>
              </c:pt>
              <c:pt idx="4">
                <c:v>Agosto 21</c:v>
              </c:pt>
              <c:pt idx="5">
                <c:v>Septiembre 21</c:v>
              </c:pt>
              <c:pt idx="6">
                <c:v>Octubre 21</c:v>
              </c:pt>
              <c:pt idx="7">
                <c:v>Noviembre 21</c:v>
              </c:pt>
              <c:pt idx="8">
                <c:v>Diciembre 21</c:v>
              </c:pt>
              <c:pt idx="9">
                <c:v>Enero 22</c:v>
              </c:pt>
              <c:pt idx="10">
                <c:v>Febrero 22</c:v>
              </c:pt>
              <c:pt idx="11">
                <c:v>Marzo 22</c:v>
              </c:pt>
              <c:pt idx="12">
                <c:v>Abril 22</c:v>
              </c:pt>
              <c:pt idx="13">
                <c:v>Mayo 22</c:v>
              </c:pt>
              <c:pt idx="14">
                <c:v>Junio 22</c:v>
              </c:pt>
              <c:pt idx="15">
                <c:v>Julio 22</c:v>
              </c:pt>
              <c:pt idx="16">
                <c:v>Agosto 22</c:v>
              </c:pt>
              <c:pt idx="17">
                <c:v>Septiembre 22</c:v>
              </c:pt>
              <c:pt idx="18">
                <c:v>Octubre 22</c:v>
              </c:pt>
              <c:pt idx="19">
                <c:v>Noviembre 22</c:v>
              </c:pt>
              <c:pt idx="20">
                <c:v>Diciembre 22</c:v>
              </c:pt>
              <c:pt idx="21">
                <c:v>Enero 23</c:v>
              </c:pt>
              <c:pt idx="22">
                <c:v>Febrero 23</c:v>
              </c:pt>
              <c:pt idx="23">
                <c:v>Marzo 23</c:v>
              </c:pt>
              <c:pt idx="24">
                <c:v>Abril 23</c:v>
              </c:pt>
            </c:strLit>
          </c:cat>
          <c:val>
            <c:numLit>
              <c:formatCode>_(* #,##0.00_);_(* \(#,##0.00\);_(* "-"??_);_(@_)</c:formatCode>
              <c:ptCount val="25"/>
              <c:pt idx="0">
                <c:v>2.4105629918844995</c:v>
              </c:pt>
              <c:pt idx="1">
                <c:v>2.6194056779203811</c:v>
              </c:pt>
              <c:pt idx="2">
                <c:v>2.6873989045283624</c:v>
              </c:pt>
              <c:pt idx="3">
                <c:v>2.8277133072546601</c:v>
              </c:pt>
              <c:pt idx="4">
                <c:v>2.890454141641686</c:v>
              </c:pt>
              <c:pt idx="5">
                <c:v>3.003349679775154</c:v>
              </c:pt>
              <c:pt idx="6">
                <c:v>2.9734084295019336</c:v>
              </c:pt>
              <c:pt idx="7">
                <c:v>3.0182974998142944</c:v>
              </c:pt>
              <c:pt idx="8">
                <c:v>2.8958392194313403</c:v>
              </c:pt>
              <c:pt idx="9">
                <c:v>3.160207291927045</c:v>
              </c:pt>
              <c:pt idx="10">
                <c:v>3.1239990225892615</c:v>
              </c:pt>
              <c:pt idx="11">
                <c:v>3.4608733388075494</c:v>
              </c:pt>
              <c:pt idx="12">
                <c:v>3.9934275376177717</c:v>
              </c:pt>
              <c:pt idx="13">
                <c:v>4.0042021329066699</c:v>
              </c:pt>
              <c:pt idx="14">
                <c:v>3.9784641939813565</c:v>
              </c:pt>
              <c:pt idx="15">
                <c:v>3.9333942648490554</c:v>
              </c:pt>
              <c:pt idx="16">
                <c:v>3.8646758096641292</c:v>
              </c:pt>
              <c:pt idx="17">
                <c:v>3.7361376800219959</c:v>
              </c:pt>
              <c:pt idx="18">
                <c:v>3.9292832787893572</c:v>
              </c:pt>
              <c:pt idx="19">
                <c:v>4.0481867107826455</c:v>
              </c:pt>
              <c:pt idx="20">
                <c:v>4.0945775107133144</c:v>
              </c:pt>
              <c:pt idx="21">
                <c:v>4.1799084640959405</c:v>
              </c:pt>
              <c:pt idx="22">
                <c:v>3.9814407818624127</c:v>
              </c:pt>
              <c:pt idx="23">
                <c:v>4.042221161503873</c:v>
              </c:pt>
              <c:pt idx="24">
                <c:v>4.2265004251662477</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83770480"/>
        <c:axId val="383768520"/>
      </c:lineChart>
      <c:catAx>
        <c:axId val="383769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774008"/>
        <c:crosses val="autoZero"/>
        <c:auto val="1"/>
        <c:lblAlgn val="ctr"/>
        <c:lblOffset val="100"/>
        <c:noMultiLvlLbl val="0"/>
      </c:catAx>
      <c:valAx>
        <c:axId val="3837740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769304"/>
        <c:crosses val="autoZero"/>
        <c:crossBetween val="between"/>
      </c:valAx>
      <c:valAx>
        <c:axId val="3837685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770480"/>
        <c:crosses val="max"/>
        <c:crossBetween val="between"/>
      </c:valAx>
      <c:catAx>
        <c:axId val="383770480"/>
        <c:scaling>
          <c:orientation val="minMax"/>
        </c:scaling>
        <c:delete val="1"/>
        <c:axPos val="b"/>
        <c:numFmt formatCode="General" sourceLinked="1"/>
        <c:majorTickMark val="out"/>
        <c:minorTickMark val="none"/>
        <c:tickLblPos val="nextTo"/>
        <c:crossAx val="38376852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ABRIL 23</c:v>
              </c:pt>
            </c:strLit>
          </c:cat>
          <c:val>
            <c:numLit>
              <c:formatCode>_-* #,##0\ _€_-;\-* #,##0\ _€_-;_-* "-"??\ _€_-;_-@_-</c:formatCode>
              <c:ptCount val="16"/>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476.62450546199995</c:v>
              </c:pt>
              <c:pt idx="15">
                <c:v>448.17112161299997</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ABRIL 23</c:v>
              </c:pt>
            </c:strLit>
          </c:cat>
          <c:val>
            <c:numLit>
              <c:formatCode>_-* #,##0\ _€_-;\-* #,##0\ _€_-;_-* "-"??\ _€_-;_-@_-</c:formatCode>
              <c:ptCount val="16"/>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335.74901</c:v>
              </c:pt>
              <c:pt idx="15">
                <c:v>308.77634</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ABRIL 23</c:v>
              </c:pt>
            </c:strLit>
          </c:cat>
          <c:val>
            <c:numLit>
              <c:formatCode>_-* #,##0\ _€_-;\-* #,##0\ _€_-;_-* "-"??\ _€_-;_-@_-</c:formatCode>
              <c:ptCount val="16"/>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169.09685999999999</c:v>
              </c:pt>
              <c:pt idx="15">
                <c:v>153.57479999999998</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ABRIL 23</c:v>
              </c:pt>
            </c:strLit>
          </c:cat>
          <c:val>
            <c:numLit>
              <c:formatCode>_-* #,##0\ _€_-;\-* #,##0\ _€_-;_-* "-"??\ _€_-;_-@_-</c:formatCode>
              <c:ptCount val="16"/>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30.980180000000001</c:v>
              </c:pt>
              <c:pt idx="15">
                <c:v>26.821004000000006</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ABRIL 23</c:v>
              </c:pt>
            </c:strLit>
          </c:cat>
          <c:val>
            <c:numLit>
              <c:formatCode>_-* #,##0\ _€_-;\-* #,##0\ _€_-;_-* "-"??\ _€_-;_-@_-</c:formatCode>
              <c:ptCount val="16"/>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138.11668599999999</c:v>
              </c:pt>
              <c:pt idx="15">
                <c:v>126.7538</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ABRIL 23</c:v>
              </c:pt>
            </c:strLit>
          </c:cat>
          <c:val>
            <c:numLit>
              <c:formatCode>_-* #,##0\ _€_-;\-* #,##0\ _€_-;_-* "-"??\ _€_-;_-@_-</c:formatCode>
              <c:ptCount val="16"/>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166.65215000000001</c:v>
              </c:pt>
              <c:pt idx="15">
                <c:v>155.20153999999997</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ABRIL 23</c:v>
              </c:pt>
            </c:strLit>
          </c:cat>
          <c:val>
            <c:numLit>
              <c:formatCode>_-* #,##0\ _€_-;\-* #,##0\ _€_-;_-* "-"??\ _€_-;_-@_-</c:formatCode>
              <c:ptCount val="16"/>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125.20332399999999</c:v>
              </c:pt>
              <c:pt idx="15">
                <c:v>125.46897799999999</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ABRIL 23</c:v>
              </c:pt>
            </c:strLit>
          </c:cat>
          <c:val>
            <c:numLit>
              <c:formatCode>_-* #,##0\ _€_-;\-* #,##0\ _€_-;_-* "-"??\ _€_-;_-@_-</c:formatCode>
              <c:ptCount val="16"/>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pt idx="14">
                <c:v>0.48268175499999999</c:v>
              </c:pt>
              <c:pt idx="15">
                <c:v>0.36739346499999997</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ABRIL 23</c:v>
              </c:pt>
            </c:strLit>
          </c:cat>
          <c:val>
            <c:numLit>
              <c:formatCode>_-* #,##0\ _€_-;\-* #,##0\ _€_-;_-* "-"??\ _€_-;_-@_-</c:formatCode>
              <c:ptCount val="16"/>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pt idx="14">
                <c:v>8.5104606999999999E-2</c:v>
              </c:pt>
              <c:pt idx="15">
                <c:v>6.3656547999999993E-2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ABRIL 23</c:v>
              </c:pt>
            </c:strLit>
          </c:cat>
          <c:val>
            <c:numLit>
              <c:formatCode>_-* #,##0\ _€_-;\-* #,##0\ _€_-;_-* "-"??\ _€_-;_-@_-</c:formatCode>
              <c:ptCount val="16"/>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8.9798053000000007</c:v>
              </c:pt>
              <c:pt idx="15">
                <c:v>7.2839869000000004</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ABRIL 23</c:v>
              </c:pt>
            </c:strLit>
          </c:cat>
          <c:val>
            <c:numLit>
              <c:formatCode>_-* #,##0\ _€_-;\-* #,##0\ _€_-;_-* "-"??\ _€_-;_-@_-</c:formatCode>
              <c:ptCount val="16"/>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6.1245798000000002</c:v>
              </c:pt>
              <c:pt idx="15">
                <c:v>6.2107666999999998</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83772048"/>
        <c:axId val="383768912"/>
      </c:lineChart>
      <c:catAx>
        <c:axId val="38377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768912"/>
        <c:crosses val="autoZero"/>
        <c:auto val="1"/>
        <c:lblAlgn val="ctr"/>
        <c:lblOffset val="100"/>
        <c:noMultiLvlLbl val="0"/>
      </c:catAx>
      <c:valAx>
        <c:axId val="38376891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772048"/>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24.940537062207209</c:v>
              </c:pt>
              <c:pt idx="1">
                <c:v>50.502965207438443</c:v>
              </c:pt>
              <c:pt idx="2">
                <c:v>11.255020443186192</c:v>
              </c:pt>
              <c:pt idx="3">
                <c:v>1.2390286558434347</c:v>
              </c:pt>
              <c:pt idx="4">
                <c:v>12.062448631324713</c:v>
              </c:pt>
              <c:pt idx="5">
                <c:v>2.9862115340748434</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83769696"/>
        <c:axId val="38377440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-9.0430821900892582</c:v>
              </c:pt>
              <c:pt idx="1">
                <c:v>-14.155575106997986</c:v>
              </c:pt>
              <c:pt idx="2">
                <c:v>-21.72034989330519</c:v>
              </c:pt>
              <c:pt idx="3">
                <c:v>-15.097728358527728</c:v>
              </c:pt>
              <c:pt idx="4">
                <c:v>-13.501000688396726</c:v>
              </c:pt>
              <c:pt idx="5">
                <c:v>-22.645185612062889</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83770088"/>
        <c:axId val="383772832"/>
      </c:barChart>
      <c:catAx>
        <c:axId val="3837696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774400"/>
        <c:crossesAt val="0"/>
        <c:auto val="1"/>
        <c:lblAlgn val="ctr"/>
        <c:lblOffset val="100"/>
        <c:noMultiLvlLbl val="0"/>
      </c:catAx>
      <c:valAx>
        <c:axId val="383774400"/>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769696"/>
        <c:crosses val="autoZero"/>
        <c:crossBetween val="between"/>
      </c:valAx>
      <c:valAx>
        <c:axId val="383772832"/>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770088"/>
        <c:crosses val="autoZero"/>
        <c:crossBetween val="between"/>
      </c:valAx>
      <c:catAx>
        <c:axId val="383770088"/>
        <c:scaling>
          <c:orientation val="maxMin"/>
        </c:scaling>
        <c:delete val="0"/>
        <c:axPos val="l"/>
        <c:numFmt formatCode="General" sourceLinked="1"/>
        <c:majorTickMark val="none"/>
        <c:minorTickMark val="none"/>
        <c:tickLblPos val="none"/>
        <c:crossAx val="38377283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3.9995877980974432</c:v>
              </c:pt>
              <c:pt idx="1">
                <c:v>4.4304320746148864</c:v>
              </c:pt>
              <c:pt idx="2">
                <c:v>3.9026299466245864</c:v>
              </c:pt>
              <c:pt idx="3">
                <c:v>3.7193629822340633</c:v>
              </c:pt>
              <c:pt idx="4">
                <c:v>4.4432573314680424</c:v>
              </c:pt>
              <c:pt idx="5">
                <c:v>3.7306032842139141</c:v>
              </c:pt>
              <c:pt idx="6">
                <c:v>4.1085510277587689</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83773616"/>
        <c:axId val="38376695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31.005777996860417</c:v>
              </c:pt>
              <c:pt idx="1">
                <c:v>30.981751560516436</c:v>
              </c:pt>
              <c:pt idx="2">
                <c:v>32.171589176704614</c:v>
              </c:pt>
              <c:pt idx="3">
                <c:v>34.639756325469648</c:v>
              </c:pt>
              <c:pt idx="4">
                <c:v>18.27713085633269</c:v>
              </c:pt>
              <c:pt idx="5">
                <c:v>22.150872057696702</c:v>
              </c:pt>
              <c:pt idx="6">
                <c:v>26.11172672345392</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3767736"/>
        <c:axId val="383767344"/>
      </c:barChart>
      <c:catAx>
        <c:axId val="3837736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766952"/>
        <c:crossesAt val="0"/>
        <c:auto val="1"/>
        <c:lblAlgn val="ctr"/>
        <c:lblOffset val="100"/>
        <c:noMultiLvlLbl val="0"/>
      </c:catAx>
      <c:valAx>
        <c:axId val="383766952"/>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773616"/>
        <c:crosses val="autoZero"/>
        <c:crossBetween val="between"/>
      </c:valAx>
      <c:valAx>
        <c:axId val="383767344"/>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767736"/>
        <c:crosses val="autoZero"/>
        <c:crossBetween val="between"/>
      </c:valAx>
      <c:catAx>
        <c:axId val="383767736"/>
        <c:scaling>
          <c:orientation val="maxMin"/>
        </c:scaling>
        <c:delete val="0"/>
        <c:axPos val="l"/>
        <c:numFmt formatCode="General" sourceLinked="1"/>
        <c:majorTickMark val="none"/>
        <c:minorTickMark val="none"/>
        <c:tickLblPos val="none"/>
        <c:crossAx val="383767344"/>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5.8470775784047682</c:v>
              </c:pt>
              <c:pt idx="1">
                <c:v>1.9035034292920281</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7.4518507714856757</c:v>
              </c:pt>
              <c:pt idx="1">
                <c:v>3.5380353278746499</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10.153809998797207</c:v>
              </c:pt>
              <c:pt idx="1">
                <c:v>7.6357917305860052</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14.236376712708523</c:v>
              </c:pt>
              <c:pt idx="1">
                <c:v>15.630845630096482</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9.2882963080661511</c:v>
              </c:pt>
              <c:pt idx="1">
                <c:v>13.449860227284113</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6.9904417585066128</c:v>
              </c:pt>
              <c:pt idx="1">
                <c:v>6.8317856179138214</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12.155134020589415</c:v>
              </c:pt>
              <c:pt idx="1">
                <c:v>14.555978255183438</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9.2182868185551659</c:v>
              </c:pt>
              <c:pt idx="1">
                <c:v>5.1736620794639396</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24.658726032886875</c:v>
              </c:pt>
              <c:pt idx="1">
                <c:v>31.280541439940361</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84062904"/>
        <c:axId val="384060944"/>
      </c:barChart>
      <c:catAx>
        <c:axId val="384062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84060944"/>
        <c:crosses val="autoZero"/>
        <c:auto val="1"/>
        <c:lblAlgn val="ctr"/>
        <c:lblOffset val="100"/>
        <c:noMultiLvlLbl val="0"/>
      </c:catAx>
      <c:valAx>
        <c:axId val="384060944"/>
        <c:scaling>
          <c:orientation val="minMax"/>
        </c:scaling>
        <c:delete val="1"/>
        <c:axPos val="l"/>
        <c:numFmt formatCode="0%" sourceLinked="1"/>
        <c:majorTickMark val="out"/>
        <c:minorTickMark val="none"/>
        <c:tickLblPos val="nextTo"/>
        <c:crossAx val="38406290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16.2453752346212</c:v>
              </c:pt>
              <c:pt idx="1">
                <c:v>2.8806150928967522</c:v>
              </c:pt>
              <c:pt idx="2">
                <c:v>2.4884040551948763</c:v>
              </c:pt>
              <c:pt idx="3">
                <c:v>10.938256204521883</c:v>
              </c:pt>
              <c:pt idx="4">
                <c:v>2.9767063433839733</c:v>
              </c:pt>
              <c:pt idx="5">
                <c:v>17.483765782606991</c:v>
              </c:pt>
              <c:pt idx="6">
                <c:v>14.028147528900497</c:v>
              </c:pt>
              <c:pt idx="7">
                <c:v>4.2169029955327861</c:v>
              </c:pt>
              <c:pt idx="8">
                <c:v>2.2883928293498967</c:v>
              </c:pt>
              <c:pt idx="9">
                <c:v>5.3769554107865192</c:v>
              </c:pt>
              <c:pt idx="10">
                <c:v>5.8410922028481336</c:v>
              </c:pt>
              <c:pt idx="11">
                <c:v>2.3924649311684973</c:v>
              </c:pt>
              <c:pt idx="12">
                <c:v>1.2882574897237657</c:v>
              </c:pt>
              <c:pt idx="13">
                <c:v>4.825262692902923</c:v>
              </c:pt>
              <c:pt idx="14">
                <c:v>0.70415981028952179</c:v>
              </c:pt>
              <c:pt idx="15">
                <c:v>1.3843099218686397</c:v>
              </c:pt>
              <c:pt idx="16">
                <c:v>4.6409288505421964</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16.303681040407429</c:v>
              </c:pt>
              <c:pt idx="1">
                <c:v>2.7676120070740877</c:v>
              </c:pt>
              <c:pt idx="2">
                <c:v>2.7650423229858871</c:v>
              </c:pt>
              <c:pt idx="3">
                <c:v>8.1358325895182659</c:v>
              </c:pt>
              <c:pt idx="4">
                <c:v>2.2343258548119573</c:v>
              </c:pt>
              <c:pt idx="5">
                <c:v>18.557710352613562</c:v>
              </c:pt>
              <c:pt idx="6">
                <c:v>11.929572538403635</c:v>
              </c:pt>
              <c:pt idx="7">
                <c:v>3.3286072545927468</c:v>
              </c:pt>
              <c:pt idx="8">
                <c:v>2.0551132872754097</c:v>
              </c:pt>
              <c:pt idx="9">
                <c:v>6.1415600369199685</c:v>
              </c:pt>
              <c:pt idx="10">
                <c:v>9.0581210404393122</c:v>
              </c:pt>
              <c:pt idx="11">
                <c:v>2.7185415405950137</c:v>
              </c:pt>
              <c:pt idx="12">
                <c:v>1.4503503573826551</c:v>
              </c:pt>
              <c:pt idx="13">
                <c:v>5.8537432205759092</c:v>
              </c:pt>
              <c:pt idx="14">
                <c:v>0.8276805709054863</c:v>
              </c:pt>
              <c:pt idx="15">
                <c:v>1.422793072443032</c:v>
              </c:pt>
              <c:pt idx="16">
                <c:v>4.4497159842039986</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84062120"/>
        <c:axId val="384063296"/>
      </c:barChart>
      <c:catAx>
        <c:axId val="384062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84063296"/>
        <c:crosses val="autoZero"/>
        <c:auto val="1"/>
        <c:lblAlgn val="ctr"/>
        <c:lblOffset val="100"/>
        <c:noMultiLvlLbl val="0"/>
      </c:catAx>
      <c:valAx>
        <c:axId val="384063296"/>
        <c:scaling>
          <c:orientation val="minMax"/>
        </c:scaling>
        <c:delete val="1"/>
        <c:axPos val="l"/>
        <c:numFmt formatCode="#,#00.00" sourceLinked="1"/>
        <c:majorTickMark val="out"/>
        <c:minorTickMark val="none"/>
        <c:tickLblPos val="nextTo"/>
        <c:crossAx val="38406212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8</xdr:col>
      <xdr:colOff>427877</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20" workbookViewId="0"/>
  </sheetViews>
  <sheetFormatPr baseColWidth="10" defaultColWidth="11.42578125"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2578125" defaultRowHeight="14.25" x14ac:dyDescent="0.2"/>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x14ac:dyDescent="0.4">
      <c r="B1" s="64" t="s">
        <v>0</v>
      </c>
      <c r="C1" s="64"/>
      <c r="D1" s="64"/>
      <c r="E1" s="13"/>
      <c r="F1" s="13"/>
      <c r="G1" s="13"/>
      <c r="H1" s="13"/>
      <c r="I1" s="14"/>
      <c r="J1" s="14"/>
      <c r="K1" s="14"/>
      <c r="L1" s="14"/>
    </row>
    <row r="2" spans="1:12" ht="18.75" x14ac:dyDescent="0.2">
      <c r="B2" s="63" t="s">
        <v>23</v>
      </c>
      <c r="C2" s="63"/>
      <c r="D2" s="63"/>
      <c r="E2" s="55"/>
      <c r="F2" s="54"/>
      <c r="G2" s="55"/>
    </row>
    <row r="4" spans="1:12" ht="10.5" customHeight="1" thickBot="1" x14ac:dyDescent="0.4">
      <c r="A4" s="15"/>
      <c r="B4" s="15"/>
      <c r="C4" s="16"/>
      <c r="D4" s="15"/>
    </row>
    <row r="5" spans="1:12" ht="50.1" customHeight="1" thickTop="1" thickBot="1" x14ac:dyDescent="0.4">
      <c r="A5" s="15"/>
      <c r="B5" s="45"/>
      <c r="C5" s="48" t="s">
        <v>1</v>
      </c>
      <c r="D5" s="50"/>
    </row>
    <row r="6" spans="1:12" ht="38.25" customHeight="1" thickTop="1" thickBot="1" x14ac:dyDescent="0.4">
      <c r="A6" s="15"/>
      <c r="B6" s="15"/>
      <c r="C6" s="17"/>
      <c r="D6" s="15"/>
    </row>
    <row r="7" spans="1:12" ht="50.1" customHeight="1" thickTop="1" thickBot="1" x14ac:dyDescent="0.4">
      <c r="A7" s="15"/>
      <c r="B7" s="45"/>
      <c r="C7" s="48" t="s">
        <v>2</v>
      </c>
      <c r="D7" s="49"/>
    </row>
    <row r="8" spans="1:12" ht="38.25" customHeight="1" thickTop="1" thickBot="1" x14ac:dyDescent="0.4">
      <c r="A8" s="15"/>
      <c r="B8" s="15"/>
      <c r="C8" s="17"/>
      <c r="D8" s="15"/>
    </row>
    <row r="9" spans="1:12" ht="50.1" customHeight="1" thickTop="1" thickBot="1" x14ac:dyDescent="0.4">
      <c r="A9" s="15"/>
      <c r="B9" s="45"/>
      <c r="C9" s="46" t="s">
        <v>3</v>
      </c>
      <c r="D9" s="47"/>
    </row>
    <row r="10" spans="1:12" ht="38.25" customHeight="1" thickTop="1" thickBot="1" x14ac:dyDescent="0.4">
      <c r="A10" s="15"/>
      <c r="B10" s="15"/>
      <c r="C10" s="17"/>
      <c r="D10" s="15"/>
    </row>
    <row r="11" spans="1:12" ht="50.1" customHeight="1" thickTop="1" thickBot="1" x14ac:dyDescent="0.4">
      <c r="A11" s="15"/>
      <c r="B11" s="45"/>
      <c r="C11" s="46" t="s">
        <v>4</v>
      </c>
      <c r="D11" s="47"/>
    </row>
    <row r="12" spans="1:12" ht="38.25" customHeight="1" thickTop="1" thickBot="1" x14ac:dyDescent="0.4">
      <c r="A12" s="15"/>
      <c r="B12" s="15"/>
      <c r="C12" s="17"/>
      <c r="D12" s="15"/>
    </row>
    <row r="13" spans="1:12" ht="50.1" customHeight="1" thickTop="1" thickBot="1" x14ac:dyDescent="0.4">
      <c r="A13" s="15"/>
      <c r="B13" s="45"/>
      <c r="C13" s="46" t="s">
        <v>5</v>
      </c>
      <c r="D13" s="47"/>
    </row>
    <row r="14" spans="1:12" ht="8.25" customHeight="1" thickTop="1" x14ac:dyDescent="0.35">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zoomScale="70" zoomScaleNormal="70" zoomScaleSheetLayoutView="85" workbookViewId="0"/>
  </sheetViews>
  <sheetFormatPr baseColWidth="10" defaultColWidth="11.42578125" defaultRowHeight="15" x14ac:dyDescent="0.2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x14ac:dyDescent="0.25">
      <c r="B1" s="66" t="s">
        <v>6</v>
      </c>
      <c r="C1" s="66"/>
      <c r="D1" s="66"/>
      <c r="E1" s="66"/>
      <c r="F1" s="66"/>
      <c r="G1" s="66"/>
      <c r="H1" s="66"/>
      <c r="I1" s="66"/>
      <c r="J1" s="2"/>
      <c r="K1" s="2"/>
    </row>
    <row r="2" spans="2:11" ht="8.1" customHeight="1" thickBot="1" x14ac:dyDescent="0.3"/>
    <row r="3" spans="2:11" ht="24.95" customHeight="1" thickTop="1" thickBot="1" x14ac:dyDescent="0.3">
      <c r="B3" s="67" t="s">
        <v>24</v>
      </c>
      <c r="C3" s="68"/>
      <c r="D3" s="68"/>
      <c r="E3" s="68"/>
      <c r="F3" s="68"/>
      <c r="G3" s="68"/>
      <c r="H3" s="68"/>
      <c r="I3" s="69"/>
    </row>
    <row r="4" spans="2:11" ht="7.5" customHeight="1" thickTop="1" x14ac:dyDescent="0.25"/>
    <row r="5" spans="2:11" ht="19.5" thickBot="1" x14ac:dyDescent="0.35">
      <c r="B5" s="10" t="s">
        <v>25</v>
      </c>
      <c r="C5" s="3"/>
      <c r="D5" s="3"/>
      <c r="E5" s="3"/>
      <c r="F5" s="3"/>
      <c r="G5" s="3"/>
      <c r="H5" s="3"/>
      <c r="I5" s="3"/>
    </row>
    <row r="6" spans="2:11" ht="5.0999999999999996" customHeight="1" thickTop="1" thickBot="1" x14ac:dyDescent="0.3"/>
    <row r="7" spans="2:11" ht="45" customHeight="1" x14ac:dyDescent="0.25">
      <c r="B7" s="6"/>
      <c r="C7" s="18" t="str">
        <f>B3&amp;" 
Domestico"</f>
        <v>TOTAL ACEITE 
Domestico</v>
      </c>
      <c r="D7" s="19" t="s">
        <v>7</v>
      </c>
      <c r="E7" s="18" t="s">
        <v>26</v>
      </c>
      <c r="F7" s="19" t="s">
        <v>7</v>
      </c>
      <c r="G7" s="18" t="s">
        <v>27</v>
      </c>
      <c r="H7" s="19" t="s">
        <v>7</v>
      </c>
    </row>
    <row r="8" spans="2:11" ht="20.100000000000001" customHeight="1" x14ac:dyDescent="0.25">
      <c r="B8" s="7" t="s">
        <v>8</v>
      </c>
      <c r="C8" s="20">
        <v>448171.121613</v>
      </c>
      <c r="D8" s="59">
        <v>-0.13817978068148673</v>
      </c>
      <c r="E8" s="20">
        <v>308776.34000000003</v>
      </c>
      <c r="F8" s="59">
        <v>-0.11942179907755213</v>
      </c>
      <c r="G8" s="20">
        <v>155201.53999999998</v>
      </c>
      <c r="H8" s="59">
        <v>-0.13862031320720059</v>
      </c>
    </row>
    <row r="9" spans="2:11" ht="20.100000000000001" customHeight="1" x14ac:dyDescent="0.25">
      <c r="B9" s="7" t="s">
        <v>9</v>
      </c>
      <c r="C9" s="21">
        <v>1792499.7494630001</v>
      </c>
      <c r="D9" s="60">
        <v>0.12903428325246691</v>
      </c>
      <c r="E9" s="21">
        <v>1438826.98</v>
      </c>
      <c r="F9" s="60">
        <v>0.11008615489599283</v>
      </c>
      <c r="G9" s="21">
        <v>662914</v>
      </c>
      <c r="H9" s="60">
        <v>0.11753841813307986</v>
      </c>
    </row>
    <row r="10" spans="2:11" ht="20.100000000000001" customHeight="1" x14ac:dyDescent="0.25">
      <c r="B10" s="7" t="s">
        <v>10</v>
      </c>
      <c r="C10" s="21">
        <v>9.6336789014188611</v>
      </c>
      <c r="D10" s="60">
        <v>-0.14266748421715847</v>
      </c>
      <c r="E10" s="21">
        <v>6.6373132235949308</v>
      </c>
      <c r="F10" s="60">
        <v>-0.12400717989959875</v>
      </c>
      <c r="G10" s="21">
        <v>3.3361404366807941</v>
      </c>
      <c r="H10" s="60">
        <v>-0.14310572278488787</v>
      </c>
    </row>
    <row r="11" spans="2:11" ht="20.100000000000001" customHeight="1" x14ac:dyDescent="0.25">
      <c r="B11" s="7" t="s">
        <v>11</v>
      </c>
      <c r="C11" s="21">
        <v>38.530744584903658</v>
      </c>
      <c r="D11" s="60">
        <v>0.12315513232136777</v>
      </c>
      <c r="E11" s="21">
        <v>30.928358503177925</v>
      </c>
      <c r="F11" s="60">
        <v>0.10430567139078306</v>
      </c>
      <c r="G11" s="21">
        <v>14.249692377033194</v>
      </c>
      <c r="H11" s="60">
        <v>0.11171912891488245</v>
      </c>
    </row>
    <row r="12" spans="2:11" ht="20.100000000000001" customHeight="1" x14ac:dyDescent="0.25">
      <c r="B12" s="7" t="s">
        <v>12</v>
      </c>
      <c r="C12" s="21">
        <v>1.6753831074373333</v>
      </c>
      <c r="D12" s="61">
        <v>-0.14908801370319535</v>
      </c>
      <c r="E12" s="21">
        <v>1.1542882596952246</v>
      </c>
      <c r="F12" s="61">
        <v>-7.5940536798843716E-2</v>
      </c>
      <c r="G12" s="21">
        <v>0.58018472370201268</v>
      </c>
      <c r="H12" s="61">
        <v>-5.1952265867180603E-2</v>
      </c>
    </row>
    <row r="13" spans="2:11" ht="20.100000000000001" customHeight="1" x14ac:dyDescent="0.25">
      <c r="B13" s="7" t="s">
        <v>13</v>
      </c>
      <c r="C13" s="21">
        <v>2.3511242866442483</v>
      </c>
      <c r="D13" s="61">
        <v>0.17493640816559974</v>
      </c>
      <c r="E13" s="21">
        <v>1.887230978955752</v>
      </c>
      <c r="F13" s="61">
        <v>0.11060380883173182</v>
      </c>
      <c r="G13" s="21">
        <v>0.86950818588588974</v>
      </c>
      <c r="H13" s="61">
        <v>5.6417208745429326E-2</v>
      </c>
    </row>
    <row r="14" spans="2:11" ht="20.100000000000001" customHeight="1" thickBot="1" x14ac:dyDescent="0.3">
      <c r="B14" s="7" t="s">
        <v>14</v>
      </c>
      <c r="C14" s="22">
        <v>3.9995877980974432</v>
      </c>
      <c r="D14" s="62">
        <v>0.31005777996860417</v>
      </c>
      <c r="E14" s="22">
        <v>4.6597708231142319</v>
      </c>
      <c r="F14" s="62">
        <v>0.2606332449896267</v>
      </c>
      <c r="G14" s="22">
        <v>4.271310709932389</v>
      </c>
      <c r="H14" s="62">
        <v>0.29738190401731424</v>
      </c>
    </row>
    <row r="15" spans="2:11" ht="8.25" customHeight="1" thickBot="1" x14ac:dyDescent="0.3"/>
    <row r="16" spans="2:11" ht="45" customHeight="1" x14ac:dyDescent="0.25">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x14ac:dyDescent="0.25">
      <c r="B17" s="7" t="str">
        <f t="shared" ref="B17:B23" si="0">B8</f>
        <v>VOLUMEN (Miles l)</v>
      </c>
      <c r="C17" s="20">
        <v>126753.8</v>
      </c>
      <c r="D17" s="59">
        <v>-6.3695868756300844E-2</v>
      </c>
      <c r="E17" s="20">
        <v>26821.004000000004</v>
      </c>
      <c r="F17" s="59">
        <v>-0.23580828441136581</v>
      </c>
      <c r="G17" s="20">
        <v>125468.97799999999</v>
      </c>
      <c r="H17" s="59">
        <v>-0.15748643959786623</v>
      </c>
    </row>
    <row r="18" spans="2:9" ht="20.100000000000001" customHeight="1" x14ac:dyDescent="0.25">
      <c r="B18" s="7" t="str">
        <f t="shared" si="0"/>
        <v>VALOR (Miles €)</v>
      </c>
      <c r="C18" s="21">
        <v>650055.44999999995</v>
      </c>
      <c r="D18" s="60">
        <v>0.13170344566121983</v>
      </c>
      <c r="E18" s="21">
        <v>125857.519</v>
      </c>
      <c r="F18" s="60">
        <v>-2.0901839530349742E-2</v>
      </c>
      <c r="G18" s="21">
        <v>305227.49999999994</v>
      </c>
      <c r="H18" s="60">
        <v>0.24833721699458788</v>
      </c>
    </row>
    <row r="19" spans="2:9" ht="20.100000000000001" customHeight="1" x14ac:dyDescent="0.25">
      <c r="B19" s="7" t="str">
        <f t="shared" si="0"/>
        <v>CONSUMO x CAPITA (l)</v>
      </c>
      <c r="C19" s="21">
        <v>2.7246409905658804</v>
      </c>
      <c r="D19" s="60">
        <v>-6.8571427795248718E-2</v>
      </c>
      <c r="E19" s="21">
        <v>0.57653188233040309</v>
      </c>
      <c r="F19" s="60">
        <v>-0.23978761303130713</v>
      </c>
      <c r="G19" s="21">
        <v>2.6970230517996985</v>
      </c>
      <c r="H19" s="60">
        <v>-0.16187360875346779</v>
      </c>
    </row>
    <row r="20" spans="2:9" ht="20.100000000000001" customHeight="1" x14ac:dyDescent="0.25">
      <c r="B20" s="7" t="str">
        <f t="shared" si="0"/>
        <v>GASTO x CAPITA (€)</v>
      </c>
      <c r="C20" s="21">
        <v>13.973290940474756</v>
      </c>
      <c r="D20" s="60">
        <v>0.1258103957645238</v>
      </c>
      <c r="E20" s="21">
        <v>2.7053749492190695</v>
      </c>
      <c r="F20" s="60">
        <v>-2.6000237291293193E-2</v>
      </c>
      <c r="G20" s="21">
        <v>6.5610290022701259</v>
      </c>
      <c r="H20" s="60">
        <v>0.24183682721857735</v>
      </c>
    </row>
    <row r="21" spans="2:9" ht="20.100000000000001" customHeight="1" x14ac:dyDescent="0.25">
      <c r="B21" s="7" t="str">
        <f t="shared" si="0"/>
        <v>PARTE DE MERCADO VOLUMEN (%)</v>
      </c>
      <c r="C21" s="21">
        <v>0.47383948916473506</v>
      </c>
      <c r="D21" s="61">
        <v>-1.1170287932403822E-3</v>
      </c>
      <c r="E21" s="21">
        <v>0.10026406178154279</v>
      </c>
      <c r="F21" s="61">
        <v>-2.287122016854537E-2</v>
      </c>
      <c r="G21" s="21">
        <v>0.46903648207423665</v>
      </c>
      <c r="H21" s="61">
        <v>-5.3443029035720846E-2</v>
      </c>
    </row>
    <row r="22" spans="2:9" ht="20.100000000000001" customHeight="1" x14ac:dyDescent="0.25">
      <c r="B22" s="7" t="str">
        <f t="shared" si="0"/>
        <v>PARTE DE MERCADO VALOR (%)</v>
      </c>
      <c r="C22" s="21">
        <v>0.85264232623648872</v>
      </c>
      <c r="D22" s="61">
        <v>6.5302575567396492E-2</v>
      </c>
      <c r="E22" s="21">
        <v>0.16508045240527264</v>
      </c>
      <c r="F22" s="61">
        <v>-1.11160748929858E-2</v>
      </c>
      <c r="G22" s="21">
        <v>0.40035028647378895</v>
      </c>
      <c r="H22" s="61">
        <v>6.5202655466245985E-2</v>
      </c>
    </row>
    <row r="23" spans="2:9" ht="20.100000000000001" customHeight="1" thickBot="1" x14ac:dyDescent="0.3">
      <c r="B23" s="7" t="str">
        <f t="shared" si="0"/>
        <v>PRECIO MEDIO (€/L)</v>
      </c>
      <c r="C23" s="22">
        <v>5.12848885003842</v>
      </c>
      <c r="D23" s="62">
        <v>0.20869214168474337</v>
      </c>
      <c r="E23" s="22">
        <v>4.6924984239963567</v>
      </c>
      <c r="F23" s="62">
        <v>0.28122058967294628</v>
      </c>
      <c r="G23" s="22">
        <v>2.4326929641524613</v>
      </c>
      <c r="H23" s="62">
        <v>0.48168204722871577</v>
      </c>
    </row>
    <row r="25" spans="2:9" ht="19.5" thickBot="1" x14ac:dyDescent="0.35">
      <c r="B25" s="10" t="s">
        <v>31</v>
      </c>
      <c r="C25" s="3"/>
      <c r="D25" s="3"/>
      <c r="E25" s="3"/>
      <c r="F25" s="3"/>
      <c r="G25" s="3"/>
      <c r="H25" s="3"/>
      <c r="I25" s="3"/>
    </row>
    <row r="26" spans="2:9" ht="15.75" thickTop="1" x14ac:dyDescent="0.25"/>
    <row r="38" spans="3:6" ht="10.5" customHeight="1" x14ac:dyDescent="0.25"/>
    <row r="39" spans="3:6" ht="12" customHeight="1" x14ac:dyDescent="0.25">
      <c r="C39" s="34"/>
      <c r="D39" s="34"/>
      <c r="E39" s="35" t="s">
        <v>15</v>
      </c>
      <c r="F39" s="35" t="s">
        <v>16</v>
      </c>
    </row>
    <row r="40" spans="3:6" ht="14.45" customHeight="1" x14ac:dyDescent="0.25">
      <c r="C40" s="53" t="s">
        <v>24</v>
      </c>
      <c r="D40" s="34"/>
      <c r="E40" s="56">
        <v>0.12903428325246691</v>
      </c>
      <c r="F40" s="56">
        <v>-0.13817978068148673</v>
      </c>
    </row>
    <row r="41" spans="3:6" ht="14.45" customHeight="1" x14ac:dyDescent="0.25">
      <c r="C41" s="36" t="s">
        <v>37</v>
      </c>
      <c r="D41" s="37"/>
      <c r="E41" s="56">
        <v>-2.0901839530349742E-2</v>
      </c>
      <c r="F41" s="56">
        <v>-0.23580828441136581</v>
      </c>
    </row>
    <row r="42" spans="3:6" ht="14.45" customHeight="1" x14ac:dyDescent="0.25">
      <c r="C42" s="38" t="s">
        <v>38</v>
      </c>
      <c r="D42" s="37"/>
      <c r="E42" s="56">
        <v>0.13170344566121983</v>
      </c>
      <c r="F42" s="57">
        <v>-6.3695868756300844E-2</v>
      </c>
    </row>
    <row r="43" spans="3:6" ht="14.45" customHeight="1" x14ac:dyDescent="0.25">
      <c r="C43" s="39" t="s">
        <v>39</v>
      </c>
      <c r="D43" s="37"/>
      <c r="E43" s="58">
        <v>0.11753841813307986</v>
      </c>
      <c r="F43" s="58">
        <v>-0.13862031320720059</v>
      </c>
    </row>
    <row r="44" spans="3:6" ht="14.45" customHeight="1" x14ac:dyDescent="0.25">
      <c r="C44" s="40" t="s">
        <v>40</v>
      </c>
      <c r="D44" s="37"/>
      <c r="E44" s="58">
        <v>0.24833721699458788</v>
      </c>
      <c r="F44" s="58">
        <v>-0.15748643959786623</v>
      </c>
    </row>
    <row r="45" spans="3:6" ht="14.45" customHeight="1" x14ac:dyDescent="0.25">
      <c r="C45" s="41" t="s">
        <v>41</v>
      </c>
      <c r="D45" s="37"/>
      <c r="E45" s="58">
        <v>-0.19143746215428803</v>
      </c>
      <c r="F45" s="58">
        <v>-0.44675160540887782</v>
      </c>
    </row>
    <row r="46" spans="3:6" ht="14.45" customHeight="1" x14ac:dyDescent="0.25">
      <c r="C46" s="42" t="s">
        <v>42</v>
      </c>
      <c r="D46" s="37"/>
      <c r="E46" s="58">
        <v>0.24675707629013988</v>
      </c>
      <c r="F46" s="58">
        <v>7.2488032711209627E-2</v>
      </c>
    </row>
    <row r="47" spans="3:6" ht="14.45" customHeight="1" x14ac:dyDescent="0.25">
      <c r="C47" s="43" t="s">
        <v>43</v>
      </c>
      <c r="D47" s="37"/>
      <c r="E47" s="58">
        <v>-0.152274264544348</v>
      </c>
      <c r="F47" s="58">
        <v>-0.44952390382509322</v>
      </c>
    </row>
    <row r="48" spans="3:6" ht="14.45" customHeight="1" x14ac:dyDescent="0.25">
      <c r="C48" s="44" t="s">
        <v>44</v>
      </c>
      <c r="D48" s="37"/>
      <c r="E48" s="58">
        <v>0.42837014902887049</v>
      </c>
      <c r="F48" s="58">
        <v>-4.4344305322152722E-2</v>
      </c>
    </row>
    <row r="49" spans="2:9" ht="6" customHeight="1" x14ac:dyDescent="0.25">
      <c r="D49" s="8"/>
      <c r="E49" s="9"/>
      <c r="F49" s="9"/>
    </row>
    <row r="50" spans="2:9" ht="19.5" thickBot="1" x14ac:dyDescent="0.35">
      <c r="B50" s="10" t="s">
        <v>32</v>
      </c>
      <c r="C50" s="3"/>
      <c r="D50" s="3"/>
      <c r="E50" s="3"/>
      <c r="F50" s="3"/>
      <c r="G50" s="3"/>
      <c r="H50" s="3"/>
      <c r="I50" s="3"/>
    </row>
    <row r="51" spans="2:9" ht="6.75" customHeight="1" thickTop="1" x14ac:dyDescent="0.25">
      <c r="E51" s="65"/>
      <c r="F51" s="65"/>
    </row>
    <row r="52" spans="2:9" ht="35.1" customHeight="1" x14ac:dyDescent="0.25">
      <c r="C52" s="23"/>
      <c r="D52" s="23"/>
      <c r="E52" s="51" t="s">
        <v>45</v>
      </c>
      <c r="F52" s="52" t="s">
        <v>46</v>
      </c>
    </row>
    <row r="53" spans="2:9" ht="15.95" customHeight="1" x14ac:dyDescent="0.25">
      <c r="C53" s="24" t="s">
        <v>24</v>
      </c>
      <c r="D53" s="23"/>
      <c r="E53" s="25">
        <v>11.236805701487039</v>
      </c>
      <c r="F53" s="26">
        <v>9.6336789014188611</v>
      </c>
      <c r="G53" s="5"/>
    </row>
    <row r="54" spans="2:9" ht="15.95" customHeight="1" x14ac:dyDescent="0.25">
      <c r="C54" s="27" t="s">
        <v>47</v>
      </c>
      <c r="D54" s="23"/>
      <c r="E54" s="28">
        <v>7.5769036815098554</v>
      </c>
      <c r="F54" s="29">
        <v>6.6373132235949308</v>
      </c>
    </row>
    <row r="55" spans="2:9" ht="15.95" customHeight="1" x14ac:dyDescent="0.25">
      <c r="C55" s="30" t="s">
        <v>48</v>
      </c>
      <c r="D55" s="23"/>
      <c r="E55" s="28">
        <v>3.683610745159319</v>
      </c>
      <c r="F55" s="29">
        <v>3.3011727869141358</v>
      </c>
    </row>
    <row r="56" spans="2:9" ht="15.95" customHeight="1" x14ac:dyDescent="0.25">
      <c r="C56" s="31" t="s">
        <v>37</v>
      </c>
      <c r="D56" s="23"/>
      <c r="E56" s="28">
        <v>0.75838264702485814</v>
      </c>
      <c r="F56" s="29">
        <v>0.57653188233040309</v>
      </c>
    </row>
    <row r="57" spans="2:9" ht="15.95" customHeight="1" x14ac:dyDescent="0.25">
      <c r="C57" s="31" t="s">
        <v>38</v>
      </c>
      <c r="D57" s="23"/>
      <c r="E57" s="28">
        <v>2.92522805491835</v>
      </c>
      <c r="F57" s="29">
        <v>2.7246409905658804</v>
      </c>
      <c r="G57" s="5"/>
    </row>
    <row r="58" spans="2:9" ht="15.95" customHeight="1" x14ac:dyDescent="0.25">
      <c r="C58" s="30" t="s">
        <v>39</v>
      </c>
      <c r="D58" s="23"/>
      <c r="E58" s="28">
        <v>3.893292936350536</v>
      </c>
      <c r="F58" s="29">
        <v>3.3361404366807941</v>
      </c>
    </row>
    <row r="59" spans="2:9" ht="15.95" customHeight="1" x14ac:dyDescent="0.25">
      <c r="C59" s="30" t="s">
        <v>40</v>
      </c>
      <c r="D59" s="23"/>
      <c r="E59" s="28">
        <v>3.2179192541454977</v>
      </c>
      <c r="F59" s="29">
        <v>2.6970230517996985</v>
      </c>
    </row>
    <row r="60" spans="2:9" ht="15.95" customHeight="1" x14ac:dyDescent="0.25">
      <c r="C60" s="30" t="s">
        <v>41</v>
      </c>
      <c r="D60" s="23"/>
      <c r="E60" s="28">
        <v>1.4349175461186506E-2</v>
      </c>
      <c r="F60" s="29">
        <v>7.897319799524993E-3</v>
      </c>
    </row>
    <row r="61" spans="2:9" ht="15.95" customHeight="1" x14ac:dyDescent="0.25">
      <c r="C61" s="30" t="s">
        <v>42</v>
      </c>
      <c r="D61" s="23"/>
      <c r="E61" s="28">
        <v>1.2825263907890745E-3</v>
      </c>
      <c r="F61" s="29">
        <v>1.3683316791979765E-3</v>
      </c>
    </row>
    <row r="62" spans="2:9" ht="15.95" customHeight="1" x14ac:dyDescent="0.25">
      <c r="C62" s="30" t="s">
        <v>43</v>
      </c>
      <c r="D62" s="23"/>
      <c r="E62" s="28">
        <v>0.28592120969026669</v>
      </c>
      <c r="F62" s="29">
        <v>0.15657320950129225</v>
      </c>
    </row>
    <row r="63" spans="2:9" ht="15.95" customHeight="1" x14ac:dyDescent="0.25">
      <c r="C63" s="30" t="s">
        <v>44</v>
      </c>
      <c r="D63" s="23"/>
      <c r="E63" s="32">
        <v>0.14042985428944391</v>
      </c>
      <c r="F63" s="33">
        <v>0.13350376504421629</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
        <v>24</v>
      </c>
      <c r="C3" s="71"/>
      <c r="D3" s="71"/>
      <c r="E3" s="71"/>
      <c r="F3" s="71"/>
      <c r="G3" s="71"/>
      <c r="H3" s="71"/>
      <c r="I3" s="72"/>
    </row>
    <row r="4" spans="2:11" ht="15.75" thickTop="1" x14ac:dyDescent="0.25"/>
    <row r="5" spans="2:11" ht="19.5" thickBot="1" x14ac:dyDescent="0.35">
      <c r="B5" s="10" t="s">
        <v>17</v>
      </c>
      <c r="C5" s="3"/>
      <c r="D5" s="3"/>
      <c r="E5" s="3"/>
      <c r="F5" s="3"/>
      <c r="G5" s="3"/>
      <c r="H5" s="3"/>
      <c r="I5" s="3"/>
    </row>
    <row r="6" spans="2:11" ht="15.75" thickTop="1" x14ac:dyDescent="0.25"/>
    <row r="7" spans="2:11" ht="45" customHeight="1" x14ac:dyDescent="0.25"/>
    <row r="8" spans="2:11" ht="24.95" customHeight="1" x14ac:dyDescent="0.25"/>
    <row r="9" spans="2:11" ht="24.95" customHeight="1" x14ac:dyDescent="0.25"/>
    <row r="10" spans="2:11" ht="24.95" customHeight="1" x14ac:dyDescent="0.25"/>
    <row r="11" spans="2:11" ht="24.95" customHeight="1" x14ac:dyDescent="0.25"/>
    <row r="12" spans="2:11" ht="24.95" customHeight="1" x14ac:dyDescent="0.25"/>
    <row r="13" spans="2:11" ht="24.95" customHeight="1" x14ac:dyDescent="0.25"/>
    <row r="14" spans="2:11" ht="24.95" customHeight="1" x14ac:dyDescent="0.25"/>
    <row r="16" spans="2:11" ht="19.5" thickBot="1" x14ac:dyDescent="0.35">
      <c r="B16" s="10" t="s">
        <v>18</v>
      </c>
      <c r="C16" s="3"/>
      <c r="D16" s="3"/>
      <c r="E16" s="3"/>
      <c r="F16" s="3"/>
      <c r="G16" s="3"/>
      <c r="H16" s="3"/>
      <c r="I16" s="3"/>
    </row>
    <row r="17" spans="5:6" ht="15.75" thickTop="1" x14ac:dyDescent="0.25"/>
    <row r="31" spans="5:6" x14ac:dyDescent="0.25">
      <c r="E31" s="4"/>
      <c r="F31" s="4"/>
    </row>
    <row r="32" spans="5:6" ht="24.95" customHeight="1" x14ac:dyDescent="0.25"/>
    <row r="33" spans="2:9" ht="24.95" customHeight="1" x14ac:dyDescent="0.25"/>
    <row r="34" spans="2:9" ht="24.95" customHeight="1" x14ac:dyDescent="0.25"/>
    <row r="35" spans="2:9" ht="24.95" customHeight="1" x14ac:dyDescent="0.25"/>
    <row r="36" spans="2:9" ht="20.100000000000001" customHeight="1" x14ac:dyDescent="0.25">
      <c r="D36" s="8"/>
      <c r="E36" s="9"/>
      <c r="F36" s="9"/>
    </row>
    <row r="37" spans="2:9" ht="20.100000000000001" customHeight="1" x14ac:dyDescent="0.25">
      <c r="D37" s="8"/>
      <c r="E37" s="9"/>
      <c r="F37" s="9"/>
    </row>
    <row r="38" spans="2:9" ht="19.5" thickBot="1" x14ac:dyDescent="0.35">
      <c r="B38" s="10" t="s">
        <v>19</v>
      </c>
      <c r="C38" s="3"/>
      <c r="D38" s="3"/>
      <c r="E38" s="3"/>
      <c r="F38" s="3"/>
      <c r="G38" s="3"/>
      <c r="H38" s="3"/>
      <c r="I38" s="3"/>
    </row>
    <row r="39" spans="2:9" ht="15.75" thickTop="1" x14ac:dyDescent="0.25">
      <c r="E39" s="65"/>
      <c r="F39" s="65"/>
    </row>
    <row r="40" spans="2:9" ht="24.95" customHeight="1" x14ac:dyDescent="0.25"/>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WhiteSpace="0" zoomScaleNormal="100" workbookViewId="0">
      <selection activeCell="L35" sqref="L35"/>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'Graficos TOTAL ACEITE'!B3</f>
        <v>TOTAL ACEITE</v>
      </c>
      <c r="C3" s="71"/>
      <c r="D3" s="71"/>
      <c r="E3" s="71"/>
      <c r="F3" s="71"/>
      <c r="G3" s="71"/>
      <c r="H3" s="71"/>
      <c r="I3" s="72"/>
    </row>
    <row r="4" spans="2:11" ht="15.75" thickTop="1" x14ac:dyDescent="0.25"/>
    <row r="5" spans="2:11" ht="19.5" thickBot="1" x14ac:dyDescent="0.35">
      <c r="B5" s="10" t="s">
        <v>33</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row r="12" spans="2:11" ht="24.95" customHeight="1" x14ac:dyDescent="0.25">
      <c r="E12" s="11"/>
    </row>
    <row r="13" spans="2:11" ht="24.95" customHeight="1" x14ac:dyDescent="0.25">
      <c r="E13" s="11"/>
    </row>
    <row r="14" spans="2:11" ht="24.95" customHeight="1" x14ac:dyDescent="0.25">
      <c r="E14" s="11"/>
    </row>
    <row r="16" spans="2:11" ht="19.5" thickBot="1" x14ac:dyDescent="0.35">
      <c r="B16" s="10" t="s">
        <v>34</v>
      </c>
      <c r="C16" s="3"/>
      <c r="D16" s="3"/>
      <c r="E16" s="3"/>
      <c r="F16" s="3"/>
      <c r="G16" s="3"/>
      <c r="H16" s="3"/>
      <c r="I16" s="3"/>
    </row>
    <row r="17" spans="2:9" ht="15.75" thickTop="1" x14ac:dyDescent="0.25"/>
    <row r="31" spans="2:9" x14ac:dyDescent="0.25">
      <c r="E31" s="4"/>
      <c r="F31" s="4"/>
    </row>
    <row r="32" spans="2:9" ht="19.5" thickBot="1" x14ac:dyDescent="0.35">
      <c r="B32" s="10" t="s">
        <v>20</v>
      </c>
      <c r="C32" s="3"/>
      <c r="D32" s="3"/>
      <c r="E32" s="3"/>
      <c r="F32" s="3"/>
      <c r="G32" s="3"/>
      <c r="H32" s="3"/>
      <c r="I32" s="3"/>
    </row>
    <row r="33" spans="3:8" ht="15.75" thickTop="1" x14ac:dyDescent="0.25">
      <c r="E33" s="65"/>
      <c r="F33" s="65"/>
    </row>
    <row r="34" spans="3:8" ht="24.95" customHeight="1" x14ac:dyDescent="0.25">
      <c r="C34" s="73" t="s">
        <v>49</v>
      </c>
      <c r="D34" s="74"/>
      <c r="E34" s="74"/>
      <c r="F34" s="74"/>
      <c r="G34" s="74"/>
      <c r="H34" s="75"/>
    </row>
    <row r="35" spans="3:8" ht="24.95" customHeight="1" x14ac:dyDescent="0.25">
      <c r="C35" s="76"/>
      <c r="D35" s="77"/>
      <c r="E35" s="77"/>
      <c r="F35" s="77"/>
      <c r="G35" s="77"/>
      <c r="H35" s="78"/>
    </row>
    <row r="36" spans="3:8" ht="24.95" customHeight="1" x14ac:dyDescent="0.25">
      <c r="C36" s="76"/>
      <c r="D36" s="77"/>
      <c r="E36" s="77"/>
      <c r="F36" s="77"/>
      <c r="G36" s="77"/>
      <c r="H36" s="78"/>
    </row>
    <row r="37" spans="3:8" ht="24.95" customHeight="1" x14ac:dyDescent="0.25">
      <c r="C37" s="76"/>
      <c r="D37" s="77"/>
      <c r="E37" s="77"/>
      <c r="F37" s="77"/>
      <c r="G37" s="77"/>
      <c r="H37" s="78"/>
    </row>
    <row r="38" spans="3:8" ht="24.95" customHeight="1" x14ac:dyDescent="0.25">
      <c r="C38" s="76"/>
      <c r="D38" s="77"/>
      <c r="E38" s="77"/>
      <c r="F38" s="77"/>
      <c r="G38" s="77"/>
      <c r="H38" s="78"/>
    </row>
    <row r="39" spans="3:8" ht="24.95" customHeight="1" x14ac:dyDescent="0.25">
      <c r="C39" s="76"/>
      <c r="D39" s="77"/>
      <c r="E39" s="77"/>
      <c r="F39" s="77"/>
      <c r="G39" s="77"/>
      <c r="H39" s="78"/>
    </row>
    <row r="40" spans="3:8" ht="24.95" customHeight="1" x14ac:dyDescent="0.25">
      <c r="C40" s="76"/>
      <c r="D40" s="77"/>
      <c r="E40" s="77"/>
      <c r="F40" s="77"/>
      <c r="G40" s="77"/>
      <c r="H40" s="78"/>
    </row>
    <row r="41" spans="3:8" ht="24.95" customHeight="1" x14ac:dyDescent="0.25">
      <c r="C41" s="76"/>
      <c r="D41" s="77"/>
      <c r="E41" s="77"/>
      <c r="F41" s="77"/>
      <c r="G41" s="77"/>
      <c r="H41" s="78"/>
    </row>
    <row r="42" spans="3:8" ht="24.95" customHeight="1" x14ac:dyDescent="0.25">
      <c r="C42" s="79"/>
      <c r="D42" s="80"/>
      <c r="E42" s="80"/>
      <c r="F42" s="80"/>
      <c r="G42" s="80"/>
      <c r="H42" s="81"/>
    </row>
    <row r="43" spans="3:8" ht="24.95" customHeight="1" x14ac:dyDescent="0.25"/>
  </sheetData>
  <sheetProtection sheet="1" objects="1" scenarios="1"/>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WhiteSpace="0" zoomScale="70" zoomScaleNormal="70" workbookViewId="0">
      <selection activeCell="M33" sqref="M33"/>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35</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c r="E11" s="11"/>
    </row>
    <row r="12" spans="2:11" ht="24.95" customHeight="1" x14ac:dyDescent="0.25">
      <c r="E12" s="11"/>
    </row>
    <row r="13" spans="2:11" ht="24.95" customHeight="1" x14ac:dyDescent="0.25">
      <c r="E13" s="11"/>
    </row>
    <row r="14" spans="2:11" ht="24.95" customHeight="1" x14ac:dyDescent="0.25">
      <c r="E14" s="11"/>
    </row>
    <row r="15" spans="2:11" ht="24.95" customHeight="1" x14ac:dyDescent="0.25"/>
    <row r="16" spans="2:11" ht="24.95" customHeight="1" x14ac:dyDescent="0.25">
      <c r="E16" s="11"/>
    </row>
    <row r="17" spans="2:9" ht="24.95" customHeight="1" x14ac:dyDescent="0.25">
      <c r="E17" s="11"/>
    </row>
    <row r="18" spans="2:9" ht="24.95" customHeight="1" x14ac:dyDescent="0.25">
      <c r="E18" s="11"/>
    </row>
    <row r="20" spans="2:9" ht="19.5" thickBot="1" x14ac:dyDescent="0.35">
      <c r="B20" s="10" t="s">
        <v>36</v>
      </c>
      <c r="C20" s="3"/>
      <c r="D20" s="3"/>
      <c r="E20" s="3"/>
      <c r="F20" s="3"/>
      <c r="G20" s="3"/>
      <c r="H20" s="3"/>
      <c r="I20" s="3"/>
    </row>
    <row r="21" spans="2:9" ht="15.75" thickTop="1" x14ac:dyDescent="0.25"/>
    <row r="40" spans="2:9" x14ac:dyDescent="0.25">
      <c r="E40" s="4"/>
      <c r="F40" s="4"/>
    </row>
    <row r="41" spans="2:9" ht="19.5" thickBot="1" x14ac:dyDescent="0.35">
      <c r="B41" s="10" t="s">
        <v>21</v>
      </c>
      <c r="C41" s="3"/>
      <c r="D41" s="3"/>
      <c r="E41" s="3"/>
      <c r="F41" s="3"/>
      <c r="G41" s="3"/>
      <c r="H41" s="3"/>
      <c r="I41" s="3"/>
    </row>
    <row r="42" spans="2:9" ht="15.75" thickTop="1" x14ac:dyDescent="0.25">
      <c r="E42" s="65"/>
      <c r="F42" s="65"/>
    </row>
    <row r="43" spans="2:9" ht="24.95" customHeight="1" x14ac:dyDescent="0.25">
      <c r="C43" s="73" t="s">
        <v>51</v>
      </c>
      <c r="D43" s="82"/>
      <c r="E43" s="82"/>
      <c r="F43" s="82"/>
      <c r="G43" s="82"/>
      <c r="H43" s="83"/>
    </row>
    <row r="44" spans="2:9" ht="24.95" customHeight="1" x14ac:dyDescent="0.25">
      <c r="C44" s="84"/>
      <c r="D44" s="85"/>
      <c r="E44" s="85"/>
      <c r="F44" s="85"/>
      <c r="G44" s="85"/>
      <c r="H44" s="86"/>
    </row>
    <row r="45" spans="2:9" ht="24.95" customHeight="1" x14ac:dyDescent="0.25">
      <c r="C45" s="84"/>
      <c r="D45" s="85"/>
      <c r="E45" s="85"/>
      <c r="F45" s="85"/>
      <c r="G45" s="85"/>
      <c r="H45" s="86"/>
    </row>
    <row r="46" spans="2:9" ht="24.95" customHeight="1" x14ac:dyDescent="0.25">
      <c r="C46" s="84"/>
      <c r="D46" s="85"/>
      <c r="E46" s="85"/>
      <c r="F46" s="85"/>
      <c r="G46" s="85"/>
      <c r="H46" s="86"/>
    </row>
    <row r="47" spans="2:9" ht="24.95" customHeight="1" x14ac:dyDescent="0.25">
      <c r="C47" s="84"/>
      <c r="D47" s="85"/>
      <c r="E47" s="85"/>
      <c r="F47" s="85"/>
      <c r="G47" s="85"/>
      <c r="H47" s="86"/>
    </row>
    <row r="48" spans="2:9" ht="24.95" customHeight="1" x14ac:dyDescent="0.25">
      <c r="C48" s="84"/>
      <c r="D48" s="85"/>
      <c r="E48" s="85"/>
      <c r="F48" s="85"/>
      <c r="G48" s="85"/>
      <c r="H48" s="86"/>
    </row>
    <row r="49" spans="3:8" ht="24.95" customHeight="1" x14ac:dyDescent="0.25">
      <c r="C49" s="84"/>
      <c r="D49" s="85"/>
      <c r="E49" s="85"/>
      <c r="F49" s="85"/>
      <c r="G49" s="85"/>
      <c r="H49" s="86"/>
    </row>
    <row r="50" spans="3:8" ht="24.95" customHeight="1" x14ac:dyDescent="0.25">
      <c r="C50" s="84"/>
      <c r="D50" s="85"/>
      <c r="E50" s="85"/>
      <c r="F50" s="85"/>
      <c r="G50" s="85"/>
      <c r="H50" s="86"/>
    </row>
    <row r="51" spans="3:8" ht="24.95" customHeight="1" x14ac:dyDescent="0.25">
      <c r="C51" s="87"/>
      <c r="D51" s="88"/>
      <c r="E51" s="88"/>
      <c r="F51" s="88"/>
      <c r="G51" s="88"/>
      <c r="H51" s="89"/>
    </row>
    <row r="52" spans="3:8" ht="24.95" customHeight="1" x14ac:dyDescent="0.25"/>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70" zoomScaleNormal="70" workbookViewId="0">
      <selection activeCell="J18" sqref="J18"/>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 min="8" max="9" width="16.8554687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22</v>
      </c>
      <c r="C5" s="3"/>
      <c r="D5" s="3"/>
      <c r="E5" s="3"/>
      <c r="F5" s="3"/>
      <c r="G5" s="3"/>
      <c r="H5" s="3"/>
      <c r="I5" s="3"/>
    </row>
    <row r="6" spans="2:11" ht="15.75" thickTop="1" x14ac:dyDescent="0.25"/>
    <row r="7" spans="2:11" ht="24.95" customHeight="1" x14ac:dyDescent="0.25">
      <c r="B7" s="90" t="s">
        <v>50</v>
      </c>
      <c r="C7" s="91"/>
      <c r="D7" s="91"/>
      <c r="E7" s="91"/>
      <c r="F7" s="91"/>
      <c r="G7" s="91"/>
      <c r="H7" s="91"/>
      <c r="I7" s="92"/>
    </row>
    <row r="8" spans="2:11" ht="24.95" customHeight="1" x14ac:dyDescent="0.25">
      <c r="B8" s="93"/>
      <c r="C8" s="94"/>
      <c r="D8" s="94"/>
      <c r="E8" s="94"/>
      <c r="F8" s="94"/>
      <c r="G8" s="94"/>
      <c r="H8" s="94"/>
      <c r="I8" s="95"/>
    </row>
    <row r="9" spans="2:11" ht="24.95" customHeight="1" x14ac:dyDescent="0.25">
      <c r="B9" s="93"/>
      <c r="C9" s="94"/>
      <c r="D9" s="94"/>
      <c r="E9" s="94"/>
      <c r="F9" s="94"/>
      <c r="G9" s="94"/>
      <c r="H9" s="94"/>
      <c r="I9" s="95"/>
    </row>
    <row r="10" spans="2:11" ht="24.95" customHeight="1" x14ac:dyDescent="0.25">
      <c r="B10" s="93"/>
      <c r="C10" s="94"/>
      <c r="D10" s="94"/>
      <c r="E10" s="94"/>
      <c r="F10" s="94"/>
      <c r="G10" s="94"/>
      <c r="H10" s="94"/>
      <c r="I10" s="95"/>
    </row>
    <row r="11" spans="2:11" ht="24.95" customHeight="1" x14ac:dyDescent="0.25">
      <c r="B11" s="93"/>
      <c r="C11" s="94"/>
      <c r="D11" s="94"/>
      <c r="E11" s="94"/>
      <c r="F11" s="94"/>
      <c r="G11" s="94"/>
      <c r="H11" s="94"/>
      <c r="I11" s="95"/>
    </row>
    <row r="12" spans="2:11" ht="24.95" customHeight="1" x14ac:dyDescent="0.25">
      <c r="B12" s="93"/>
      <c r="C12" s="94"/>
      <c r="D12" s="94"/>
      <c r="E12" s="94"/>
      <c r="F12" s="94"/>
      <c r="G12" s="94"/>
      <c r="H12" s="94"/>
      <c r="I12" s="95"/>
    </row>
    <row r="13" spans="2:11" ht="24.95" customHeight="1" x14ac:dyDescent="0.25">
      <c r="B13" s="93"/>
      <c r="C13" s="94"/>
      <c r="D13" s="94"/>
      <c r="E13" s="94"/>
      <c r="F13" s="94"/>
      <c r="G13" s="94"/>
      <c r="H13" s="94"/>
      <c r="I13" s="95"/>
    </row>
    <row r="14" spans="2:11" ht="24.95" customHeight="1" x14ac:dyDescent="0.25">
      <c r="B14" s="93"/>
      <c r="C14" s="94"/>
      <c r="D14" s="94"/>
      <c r="E14" s="94"/>
      <c r="F14" s="94"/>
      <c r="G14" s="94"/>
      <c r="H14" s="94"/>
      <c r="I14" s="95"/>
    </row>
    <row r="15" spans="2:11" ht="24.95" customHeight="1" x14ac:dyDescent="0.25">
      <c r="B15" s="93"/>
      <c r="C15" s="94"/>
      <c r="D15" s="94"/>
      <c r="E15" s="94"/>
      <c r="F15" s="94"/>
      <c r="G15" s="94"/>
      <c r="H15" s="94"/>
      <c r="I15" s="95"/>
    </row>
    <row r="16" spans="2:11" ht="24.95" customHeight="1" x14ac:dyDescent="0.25">
      <c r="B16" s="93"/>
      <c r="C16" s="94"/>
      <c r="D16" s="94"/>
      <c r="E16" s="94"/>
      <c r="F16" s="94"/>
      <c r="G16" s="94"/>
      <c r="H16" s="94"/>
      <c r="I16" s="95"/>
    </row>
    <row r="17" spans="2:9" ht="24.95" customHeight="1" x14ac:dyDescent="0.25">
      <c r="B17" s="93"/>
      <c r="C17" s="94"/>
      <c r="D17" s="94"/>
      <c r="E17" s="94"/>
      <c r="F17" s="94"/>
      <c r="G17" s="94"/>
      <c r="H17" s="94"/>
      <c r="I17" s="95"/>
    </row>
    <row r="18" spans="2:9" ht="24.95" customHeight="1" x14ac:dyDescent="0.25">
      <c r="B18" s="93"/>
      <c r="C18" s="94"/>
      <c r="D18" s="94"/>
      <c r="E18" s="94"/>
      <c r="F18" s="94"/>
      <c r="G18" s="94"/>
      <c r="H18" s="94"/>
      <c r="I18" s="95"/>
    </row>
    <row r="19" spans="2:9" ht="24.95" customHeight="1" x14ac:dyDescent="0.25">
      <c r="B19" s="93"/>
      <c r="C19" s="94"/>
      <c r="D19" s="94"/>
      <c r="E19" s="94"/>
      <c r="F19" s="94"/>
      <c r="G19" s="94"/>
      <c r="H19" s="94"/>
      <c r="I19" s="95"/>
    </row>
    <row r="20" spans="2:9" ht="24.95" customHeight="1" x14ac:dyDescent="0.25">
      <c r="B20" s="93"/>
      <c r="C20" s="94"/>
      <c r="D20" s="94"/>
      <c r="E20" s="94"/>
      <c r="F20" s="94"/>
      <c r="G20" s="94"/>
      <c r="H20" s="94"/>
      <c r="I20" s="95"/>
    </row>
    <row r="21" spans="2:9" ht="24.95" customHeight="1" x14ac:dyDescent="0.25">
      <c r="B21" s="93"/>
      <c r="C21" s="94"/>
      <c r="D21" s="94"/>
      <c r="E21" s="94"/>
      <c r="F21" s="94"/>
      <c r="G21" s="94"/>
      <c r="H21" s="94"/>
      <c r="I21" s="95"/>
    </row>
    <row r="22" spans="2:9" ht="24.95" customHeight="1" x14ac:dyDescent="0.25">
      <c r="B22" s="93"/>
      <c r="C22" s="94"/>
      <c r="D22" s="94"/>
      <c r="E22" s="94"/>
      <c r="F22" s="94"/>
      <c r="G22" s="94"/>
      <c r="H22" s="94"/>
      <c r="I22" s="95"/>
    </row>
    <row r="23" spans="2:9" ht="24.95" customHeight="1" x14ac:dyDescent="0.25">
      <c r="B23" s="93"/>
      <c r="C23" s="94"/>
      <c r="D23" s="94"/>
      <c r="E23" s="94"/>
      <c r="F23" s="94"/>
      <c r="G23" s="94"/>
      <c r="H23" s="94"/>
      <c r="I23" s="95"/>
    </row>
    <row r="24" spans="2:9" ht="24.95" customHeight="1" x14ac:dyDescent="0.25">
      <c r="B24" s="93"/>
      <c r="C24" s="94"/>
      <c r="D24" s="94"/>
      <c r="E24" s="94"/>
      <c r="F24" s="94"/>
      <c r="G24" s="94"/>
      <c r="H24" s="94"/>
      <c r="I24" s="95"/>
    </row>
    <row r="25" spans="2:9" ht="24.95" customHeight="1" x14ac:dyDescent="0.25">
      <c r="B25" s="93"/>
      <c r="C25" s="94"/>
      <c r="D25" s="94"/>
      <c r="E25" s="94"/>
      <c r="F25" s="94"/>
      <c r="G25" s="94"/>
      <c r="H25" s="94"/>
      <c r="I25" s="95"/>
    </row>
    <row r="26" spans="2:9" ht="24.95" customHeight="1" x14ac:dyDescent="0.25">
      <c r="B26" s="93"/>
      <c r="C26" s="94"/>
      <c r="D26" s="94"/>
      <c r="E26" s="94"/>
      <c r="F26" s="94"/>
      <c r="G26" s="94"/>
      <c r="H26" s="94"/>
      <c r="I26" s="95"/>
    </row>
    <row r="27" spans="2:9" ht="24.95" customHeight="1" x14ac:dyDescent="0.25">
      <c r="B27" s="93"/>
      <c r="C27" s="94"/>
      <c r="D27" s="94"/>
      <c r="E27" s="94"/>
      <c r="F27" s="94"/>
      <c r="G27" s="94"/>
      <c r="H27" s="94"/>
      <c r="I27" s="95"/>
    </row>
    <row r="28" spans="2:9" ht="24.95" customHeight="1" x14ac:dyDescent="0.25">
      <c r="B28" s="93"/>
      <c r="C28" s="94"/>
      <c r="D28" s="94"/>
      <c r="E28" s="94"/>
      <c r="F28" s="94"/>
      <c r="G28" s="94"/>
      <c r="H28" s="94"/>
      <c r="I28" s="95"/>
    </row>
    <row r="29" spans="2:9" ht="24.95" customHeight="1" x14ac:dyDescent="0.25">
      <c r="B29" s="93"/>
      <c r="C29" s="94"/>
      <c r="D29" s="94"/>
      <c r="E29" s="94"/>
      <c r="F29" s="94"/>
      <c r="G29" s="94"/>
      <c r="H29" s="94"/>
      <c r="I29" s="95"/>
    </row>
    <row r="30" spans="2:9" ht="24.95" customHeight="1" x14ac:dyDescent="0.25">
      <c r="B30" s="93"/>
      <c r="C30" s="94"/>
      <c r="D30" s="94"/>
      <c r="E30" s="94"/>
      <c r="F30" s="94"/>
      <c r="G30" s="94"/>
      <c r="H30" s="94"/>
      <c r="I30" s="95"/>
    </row>
    <row r="31" spans="2:9" ht="24.95" customHeight="1" x14ac:dyDescent="0.25">
      <c r="B31" s="93"/>
      <c r="C31" s="94"/>
      <c r="D31" s="94"/>
      <c r="E31" s="94"/>
      <c r="F31" s="94"/>
      <c r="G31" s="94"/>
      <c r="H31" s="94"/>
      <c r="I31" s="95"/>
    </row>
    <row r="32" spans="2:9" ht="47.1" customHeight="1" x14ac:dyDescent="0.25">
      <c r="B32" s="96"/>
      <c r="C32" s="97"/>
      <c r="D32" s="97"/>
      <c r="E32" s="97"/>
      <c r="F32" s="97"/>
      <c r="G32" s="97"/>
      <c r="H32" s="97"/>
      <c r="I32" s="98"/>
    </row>
    <row r="33" ht="24.9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row r="42" ht="24.95" customHeight="1" x14ac:dyDescent="0.25"/>
    <row r="43" ht="24.95" customHeight="1" x14ac:dyDescent="0.25"/>
    <row r="44" ht="24.95" customHeight="1" x14ac:dyDescent="0.25"/>
    <row r="45" ht="24.95" customHeight="1" x14ac:dyDescent="0.25"/>
    <row r="46" ht="24.95" customHeight="1" x14ac:dyDescent="0.25"/>
    <row r="47" ht="24.95" customHeight="1" x14ac:dyDescent="0.25"/>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DDABF139-C414-4927-B98D-4648BBA4CB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A478D9-7572-4FE3-A2DC-2CA4A6BCE7C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24c4985-e433-4d2c-9697-e180992b402a"/>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Juan Carlos</cp:lastModifiedBy>
  <cp:revision/>
  <dcterms:created xsi:type="dcterms:W3CDTF">2018-05-22T14:11:12Z</dcterms:created>
  <dcterms:modified xsi:type="dcterms:W3CDTF">2023-07-03T09:37:41Z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