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Z:\ssectorial\Q 2014\CONSUMO ALIMENTARIO\Archivos para web\Aceite mes a mes web\fichas consumo\2025\"/>
    </mc:Choice>
  </mc:AlternateContent>
  <xr:revisionPtr revIDLastSave="0" documentId="13_ncr:1_{E969FF58-EC7D-4B37-BF04-A71731EAE324}" xr6:coauthVersionLast="47" xr6:coauthVersionMax="47" xr10:uidLastSave="{00000000-0000-0000-0000-000000000000}"/>
  <workbookProtection workbookAlgorithmName="SHA-512" workbookHashValue="BcDi0A8DI+63lbh0Y1rGX0y5ZXSEK9NvglQJwsK9C25j4b/JaLdLq1U8GJDfK6Vb4JSnaSuQPYKwHBDWHZ20YQ==" workbookSaltValue="ffanm5XOXpTYHWqEG3LfgA==" workbookSpinCount="100000" lockStructure="1"/>
  <bookViews>
    <workbookView showSheetTabs="0" xWindow="-120" yWindow="-120" windowWidth="25440" windowHeight="15270" tabRatio="743"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Canales!$A$1:$K$47</definedName>
    <definedName name="_xlnm.Print_Area" localSheetId="6">Conclusiones!$A$1:$J$36</definedName>
    <definedName name="_xlnm.Print_Area" localSheetId="5">Perfiles!$A$1:$I$70</definedName>
    <definedName name="_xlnm.Print_Area" localSheetId="0">Portada!$A$1:$I$28</definedName>
    <definedName name="_xlnm.Print_Area" localSheetId="2">'principales variables'!$A$1:$I$64</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H16" i="1"/>
  <c r="F16" i="1"/>
  <c r="D16" i="1"/>
  <c r="B3" i="4" l="1"/>
  <c r="C7" i="1"/>
  <c r="B3" i="9" l="1"/>
  <c r="B3" i="10"/>
</calcChain>
</file>

<file path=xl/sharedStrings.xml><?xml version="1.0" encoding="utf-8"?>
<sst xmlns="http://schemas.openxmlformats.org/spreadsheetml/2006/main" count="70" uniqueCount="53">
  <si>
    <t>Consumo en el hogar
ACEITE</t>
  </si>
  <si>
    <t>Principales variables</t>
  </si>
  <si>
    <t>Graficos historicos</t>
  </si>
  <si>
    <t>Canales</t>
  </si>
  <si>
    <t>Perfiles</t>
  </si>
  <si>
    <t>Principales Conclusiones</t>
  </si>
  <si>
    <t>Consumo en el Hogar</t>
  </si>
  <si>
    <t>% Variación vs. Mismo periodo del año anterior</t>
  </si>
  <si>
    <t>VOLUMEN (Miles l)</t>
  </si>
  <si>
    <t>VALOR (Miles €)</t>
  </si>
  <si>
    <t>CONSUMO x CAPITA (l)</t>
  </si>
  <si>
    <t>GASTO x CAPITA (€)</t>
  </si>
  <si>
    <t>PARTE DE MERCADO VOLUMEN (%)</t>
  </si>
  <si>
    <t>PARTE DE MERCADO VALOR (%)</t>
  </si>
  <si>
    <t>PRECIO MEDIO (€/L)</t>
  </si>
  <si>
    <t>Valor</t>
  </si>
  <si>
    <t>Volumen</t>
  </si>
  <si>
    <t>Evolución Mensual de Total Gasto y Total Compras</t>
  </si>
  <si>
    <t>Evolución Mensual Precio Medio</t>
  </si>
  <si>
    <t xml:space="preserve">Evolución Anual de Total Compras </t>
  </si>
  <si>
    <t>Principales Conclusiones de los canales de distribución</t>
  </si>
  <si>
    <t xml:space="preserve">Principales conclusiones </t>
  </si>
  <si>
    <t>Principales conclusiones</t>
  </si>
  <si>
    <t>AGOSTO 25</t>
  </si>
  <si>
    <t>TOTAL ACEITE</t>
  </si>
  <si>
    <t>Principales Variables - TAM AGOSTO 25</t>
  </si>
  <si>
    <t>TOTAL ACEITES OLIVA 
Domestico</t>
  </si>
  <si>
    <t>A. OLIVA 
Domestico</t>
  </si>
  <si>
    <t>A.O VIRGEN EXTRA 
Domestico</t>
  </si>
  <si>
    <t>A.O VIRGEN 
Domestico</t>
  </si>
  <si>
    <t>ACEITE DE GIRASOL 
Domestico</t>
  </si>
  <si>
    <t>Importancia de los tipos - TAM AGOSTO 25</t>
  </si>
  <si>
    <t>Consumo por persona (litros por persona) - TAM AGOSTO 25</t>
  </si>
  <si>
    <t>Peso y % evolución en volumen de los canales de distribución - TAM AGOSTO 25</t>
  </si>
  <si>
    <t>Precio medio (Euros/ litros) de los canales de distribución - TAM AGOSTO 25</t>
  </si>
  <si>
    <t>% Población y Distribución del volumen por perfil sociodemográfico -TAM AGOSTO 25</t>
  </si>
  <si>
    <t>% Población y Distribución del volumen por Comunidades -TAM AGOSTO 25</t>
  </si>
  <si>
    <t>A.O VIRGEN</t>
  </si>
  <si>
    <t>A.O VIRGEN EXTRA</t>
  </si>
  <si>
    <t>A. OLIVA</t>
  </si>
  <si>
    <t>ACEITE DE GIRASOL</t>
  </si>
  <si>
    <t>ACEITE DE ORUJO</t>
  </si>
  <si>
    <t>ACEITE DE MAIZ</t>
  </si>
  <si>
    <t>ACEITE DE SOJA</t>
  </si>
  <si>
    <t>OTROS ACEITES VEG</t>
  </si>
  <si>
    <t>TAM AGOSTO 24</t>
  </si>
  <si>
    <t>TAM AGOSTO 25</t>
  </si>
  <si>
    <t>TOTAL ACEITES OLIVA</t>
  </si>
  <si>
    <t>A.O VIRGEN+V.EXTRA</t>
  </si>
  <si>
    <t>Nota: A partir de abril 2025 las líneas de SUPER+AUTOSER y TIENDA DESCUENTO se sustituyen por el agregado de ambas (SUPERMERCADOS)</t>
  </si>
  <si>
    <t>· En lo que respecta a los canales de distribución, se puede observar cómo el supermercado continúa siendo el principal responsable de la distribución, pues concentra el 63,7 % del total, y muestra una evolución positiva frente al año previo, con un 9,1 % de volumen adicional. El hipermercado, por su parte, constituye el segundo canal más relevante en términos de volumen para la categoría y cuenta con una participación del 26,2 % del volumen total. Además, también es el canal que registra el mayor crecimiento frente al año anterior, un 23,0 %. El canal de e-commerce alcanza una cuota del 3,3 % y evidencia asimismo una evolución positiva, con un crecimiento del 19,3 %. La tienda tradicional, en contraposición, que además representa tan solo el 0,8 % del volumen total, constituye el canal más afectado con respecto a 2024 y pierde un 5,3 % de su demanda.
· El precio medio del aceite cae de forma transversal en los distintos canales de distribución y cierra el año móvil en 4,43 €/litro, un precio medio un 17,6 % más bajo que en 2024. El supermercado es el canal que ofrece el precio medio por litro más bajo, de 4,12 €/litro (un 16,2 % inferior al precio medio del año móvil anterior). No obstante, es hipermercado la plataforma de distribución que mayor bajada del precio evidencia, de un 24,2 %, y cierra el año móvil en agosto de 2025 en 4,97 €/litro. En el e-commerce y en la tienda tradicional, a pesar de reducirse también los precios medios (17,5 % y 14,3 %, respectivamente), estos se siguen situando por encima de los 5,00 €/ litro. Concretamente, el e-commerce registra un precio medio de 5,12 €/litro y, por su parte, la tienda tradicional lo sitúa en 5,39 €/litro, el más elevado de los canales de estudio.</t>
  </si>
  <si>
    <r>
      <rPr>
        <b/>
        <sz val="11"/>
        <rFont val="Calibri"/>
        <family val="2"/>
      </rPr>
      <t xml:space="preserve">· La demanda de aceite aumenta un 11,0 % a cierre de año móvil en el mes de agosto de 2025. Sin embargo, la facturación de la categoría disminuye un 8,5 % debido a la bajada que se ha producido en el precio medio, que cierran en 4,43 €/litro, un 17,6 % más bajo que el año previo. </t>
    </r>
    <r>
      <rPr>
        <sz val="11"/>
        <rFont val="Calibri"/>
        <family val="2"/>
      </rPr>
      <t xml:space="preserve">
Los hogares españoles destinan el 2,5 % de su presupuesto para la compra de alimentos y bebidas a aceite. De media, cada individuo gasta 45,48 € en la categoría, un 8,8 % menos que en el año móvil anterior. El consumo per cápita, por su parte, aumenta un 10,7 % y llega a los 10,3 litros.
· El sector oleícola se distribuye en diferentes segmentos de entre los cuales destacan el de aceite de oliva, con un 66,0 % de la cuota de volumen,  y el aceite de girasol, que concentra el 31,3 %. Juntos aglutinan el 97,3 % del total del volumen del mercado. 
· En aceites de oliva se distinguen diferentes tipos: por un lado, el aceite de oliva, que cuenta con la mayor participación en volumen (30,2 %) y que gana un 13,0 % de demanda respecto al año anterior. El aceite de oliva virgen extra, que cuenta con el 28,3 %, es el segundo tipo por orden de importancia en volumen y el que registra un crecimiento de la demanda más elevado (51,6 %). Por su parte, el aceite de oliva virgen, tras un crecimiento del 29,2 %, cierra el año móvil con una participación del 7,6 %.  
Resulta interesante señalar que en todos los aceites de oliva se observa una reducción del precio medio, que pasa a situarse por debajo de los 7,00 €/litro, y que ello podría estar detrás de la dinamización de su demanda: 2,54 €/litro menos en el aceite de oliva virgen extra (un 28,4 % menos que el año previo), 2,27 €/litro menos en el virgen (28,4 % menos) y 2,28 €/litro menos en el aceite de oliva (31,1 % inferior).
· El aceite de girasol, a diferencia del aceite de oliva, pierde volumen y retrocede un 8,2 % con respecto a agosto 2024. De media, los hogares españoles gastan un 8,5 % menos en este producto de lo que gastaba un año atrás. Este movimiento, al igual que ocurría en el tipo de oliva, también puede haber sido influenciado por el cambio que se ha producido en el precio medio: en este caso, registra un crecimiento del 7,5 % frente al año anterior.
· El aceite de orujo, por su parte también, cierra el año móvil con una evolución negativa tanto en volumen, un 52,8 % menor que en 2024, y con una cuota que se sitúa en un 1,5 % del total, como en valor, con una cuota del 1,4 % tras una contracción del 55,3 % en la facturación. Sin embargo, y a diferencia de lo que ocurre en el tipo de aceite de girasol, el precio medio de este tipo de aceite disminuye un 5,5 % y cierra en 3,96 €/litro, por debajo del precio medio de mercado (4,43 €/litro). 
· El perfil intensivo en la compra de aceite en España se corresponde principalmente con hogares sin niños, con un nivel socioeconómico bajo y con aquellos en los que el responsable de las compras tiene más de 50 años. Destacan asimismo los hogares ubicados en hábitats con poblaciones entre los 2.000 y 100.000 habitantes.
Desde el punto de vista del ciclo de vida, los perfiles más intensivos en la compra de aceite son los jubilados, las parejas con hijos mayores y las parejas adultas sin hijos. Todos estos perfiles muestran un porcentaje sobre el total del volumen de las compras que supera significativamente su cuota demográfica, más concretamente en un 31,4 %, 29,6 % y 29,2 %, respectivamente.
En aceite de girasol, sin embargo, el perfil de hogar de intensivo difiere en cierta medida al del total del sector. En este caso, destacan los hogares con presencia de niños, en especial con niños de edades comprendidas entre los 6 y 15 años. Por otro lado, sobresalen en intensidad de compra los hogares se localizados en poblaciones de menos de 2.000 habitantes. Si se hace referencia al ciclo de vida, las parejas con hijos de edad media son los más afines a este tipo de aceite, con una cuota en volumen superior a su peso poblacional en un 31,3 %. 
El consumo de aceite por persona y año, como se menciona anteriormente, se sitúa en los 10,28 litros, una media superada en 10,10 litros por los jubilados (20,38 litros por persona y año). Le siguen los adultos independientes y parejas adultas sin hijos con un consumo per cápita superior en 4,40 litros y 2,81 litros por persona y año respectivamente a la media nacional. Las parejas jóvenes con hijos pequeños, por el contrario, presentan la menor ingesta de aceite: 5,02 litros, un 51,2 % más baja que la media nacional.
· A nivel regional, las comunidades autónomas donde se realiza una compra más intensiva de aceite con respecto al peso poblacional son aquellas que se sitúan en la zona del norte peninsular como Galicia (un 39,3 % superior), Castilla y León (23,7 % superior) o País Vasco (20,1 % superior). En el lado contrario se encuentran Castilla-La Mancha, Comunitat Valenciana y Región de Murcia.</t>
    </r>
  </si>
  <si>
    <t xml:space="preserve">
· El perfil intensivo en la compra de aceite en España se corresponde principalmente con hogares sin niños, con un nivel socioeconómico bajo y con aquellos en los que el responsable de las compras tiene más de 50 años. Destacan asimismo los hogares ubicados en hábitats con poblaciones entre los 2.000 y 100.000 habitantes.
Desde el punto de vista del ciclo de vida, los perfiles más intensivos en la compra de aceite son los jubilados, las parejas con hijos mayores y las parejas adultas sin hijos. Todos estos perfiles muestran un porcentaje sobre el total del volumen de las compras que supera significativamente su cuota demográfica, más concretamente en un 31,4 %, 29,6 % y 29,2 %, respectivamente.
En aceite de girasol, sin embargo, el perfil de hogar de intensivo difiere en cierta medida al del total del sector. En este caso, destacan los hogares con presencia de niños, en especial con niños de edades comprendidas entre los 6 y 15 años. Por otro lado, sobresalen en intensidad de compra los hogares se localizados en poblaciones de menos de 2.000 habitantes. Si se hace referencia al ciclo de vida, las parejas con hijos de edad media son los más afines a este tipo de aceite, con una cuota en volumen superior a su peso poblacional en un 31,3 %. 
El consumo de aceite por persona y año se sitúa en los 10,28 litros, una media superada en 10,10 litros por los jubilados (20,38 litros por persona y año). Le siguen los adultos independientes y parejas adultas sin hijos con un consumo per cápita superior en 4,40 litros y 2,81 litros por persona y año respectivamente a la media nacional. Las parejas jóvenes con hijos pequeños, por el contrario, presentan la menor ingesta de aceite: 5,02 litros, un 51,2 % más baja que la media nacional.
· A nivel regional, las comunidades autónomas donde se realiza una compra más intensiva de aceite con respecto al peso poblacional son aquellas que se sitúan en la zona del norte peninsular como Galicia (un 39,3 % superior), Castilla y León (23,7 % superior) o País Vasco (20,1 % superior). En el lado contrario se encuentran Castilla-La Mancha, Comunitat Valenciana y Región de Murcia.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</si>
</sst>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_-* #,##0.0\ _€_-;\-* #,##0.0\ _€_-;_-* &quot;-&quot;?\ _€_-;_-@_-"/>
    <numFmt numFmtId="166" formatCode="0.0%"/>
    <numFmt numFmtId="167" formatCode="0.0"/>
    <numFmt numFmtId="168" formatCode="0.0\ %"/>
    <numFmt numFmtId="169" formatCode="_-* #,##0.0\ _P_t_s_-;\-* #,##0.0\ _P_t_s_-;_-* &quot;-&quot;??\ _P_t_s_-;_-@_-"/>
  </numFmts>
  <fonts count="38">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b/>
      <sz val="11"/>
      <name val="Calibri"/>
      <family val="2"/>
    </font>
    <font>
      <sz val="10"/>
      <name val="Arial"/>
      <family val="2"/>
    </font>
    <font>
      <sz val="12"/>
      <name val="Calibri"/>
      <family val="2"/>
      <scheme val="minor"/>
    </font>
    <font>
      <sz val="10"/>
      <color theme="0" tint="-0.249977111117893"/>
      <name val="Calibri"/>
      <family val="2"/>
      <scheme val="minor"/>
    </font>
  </fonts>
  <fills count="4">
    <fill>
      <patternFill patternType="none"/>
    </fill>
    <fill>
      <patternFill patternType="gray125"/>
    </fill>
    <fill>
      <gradientFill degree="90">
        <stop position="0">
          <color theme="0"/>
        </stop>
        <stop position="0.5">
          <color theme="0" tint="-0.34900967436750391"/>
        </stop>
        <stop position="1">
          <color theme="0"/>
        </stop>
      </gradientFill>
    </fill>
    <fill>
      <patternFill patternType="solid">
        <fgColor indexed="9"/>
        <bgColor indexed="64"/>
      </patternFill>
    </fill>
  </fills>
  <borders count="32">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97">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0" fontId="4" fillId="0" borderId="0" xfId="0" applyFont="1"/>
    <xf numFmtId="0" fontId="8" fillId="0" borderId="4" xfId="0" applyFont="1" applyBorder="1"/>
    <xf numFmtId="167" fontId="0" fillId="0" borderId="0" xfId="0" applyNumberFormat="1" applyAlignment="1">
      <alignment horizontal="center" vertical="center"/>
    </xf>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0" fontId="15" fillId="0" borderId="0" xfId="4" applyFont="1" applyAlignment="1">
      <alignment vertical="center"/>
    </xf>
    <xf numFmtId="0" fontId="17" fillId="2" borderId="10" xfId="4" applyFont="1" applyFill="1" applyBorder="1" applyAlignment="1">
      <alignment horizontal="left" vertical="center"/>
    </xf>
    <xf numFmtId="0" fontId="17" fillId="2" borderId="11" xfId="3" applyFont="1" applyFill="1" applyBorder="1" applyAlignment="1">
      <alignment vertical="center"/>
    </xf>
    <xf numFmtId="0" fontId="17" fillId="2" borderId="12" xfId="0" applyFont="1" applyFill="1" applyBorder="1" applyAlignment="1">
      <alignment vertical="center"/>
    </xf>
    <xf numFmtId="0" fontId="17" fillId="2" borderId="11" xfId="3" applyFont="1" applyFill="1" applyBorder="1" applyAlignment="1">
      <alignment horizontal="left" vertical="center"/>
    </xf>
    <xf numFmtId="0" fontId="17" fillId="2" borderId="12" xfId="0" applyFont="1" applyFill="1" applyBorder="1" applyAlignment="1">
      <alignment horizontal="left" vertical="center"/>
    </xf>
    <xf numFmtId="0" fontId="17" fillId="2" borderId="12" xfId="5" applyFont="1" applyFill="1" applyBorder="1" applyAlignment="1">
      <alignment horizontal="left" vertical="center"/>
    </xf>
    <xf numFmtId="0" fontId="14" fillId="0" borderId="0" xfId="4" quotePrefix="1" applyFont="1" applyAlignment="1">
      <alignment vertical="center"/>
    </xf>
    <xf numFmtId="0" fontId="14" fillId="0" borderId="0" xfId="4" applyFont="1" applyAlignment="1">
      <alignment vertical="center"/>
    </xf>
    <xf numFmtId="0" fontId="0" fillId="0" borderId="0" xfId="0" applyProtection="1">
      <protection hidden="1"/>
    </xf>
    <xf numFmtId="167" fontId="0" fillId="0" borderId="0" xfId="0" applyNumberFormat="1" applyAlignment="1" applyProtection="1">
      <alignment horizontal="center" vertical="center"/>
      <protection hidden="1"/>
    </xf>
    <xf numFmtId="0" fontId="8" fillId="0" borderId="4" xfId="0" applyFont="1" applyBorder="1" applyProtection="1">
      <protection hidden="1"/>
    </xf>
    <xf numFmtId="0" fontId="0" fillId="0" borderId="4" xfId="0" applyBorder="1" applyProtection="1">
      <protection hidden="1"/>
    </xf>
    <xf numFmtId="0" fontId="4" fillId="0" borderId="0" xfId="0" applyFont="1" applyProtection="1">
      <protection hidden="1"/>
    </xf>
    <xf numFmtId="169" fontId="36" fillId="0" borderId="0" xfId="1" applyNumberFormat="1" applyFont="1" applyAlignment="1" applyProtection="1">
      <alignment vertical="center" wrapText="1"/>
      <protection hidden="1"/>
    </xf>
    <xf numFmtId="167" fontId="35" fillId="3" borderId="0" xfId="0" applyNumberFormat="1" applyFont="1" applyFill="1" applyAlignment="1">
      <alignment horizontal="center"/>
    </xf>
    <xf numFmtId="0" fontId="37" fillId="0" borderId="0" xfId="0" applyFont="1" applyAlignment="1">
      <alignment horizontal="left"/>
    </xf>
    <xf numFmtId="0" fontId="6" fillId="0" borderId="0" xfId="0" applyFont="1" applyProtection="1">
      <protection hidden="1"/>
    </xf>
    <xf numFmtId="164" fontId="7" fillId="0" borderId="13" xfId="1" applyFont="1" applyBorder="1" applyAlignment="1" applyProtection="1">
      <alignment horizontal="center" vertical="center" wrapText="1" readingOrder="1"/>
      <protection hidden="1"/>
    </xf>
    <xf numFmtId="0" fontId="6" fillId="0" borderId="14" xfId="0" applyFont="1" applyBorder="1" applyAlignment="1" applyProtection="1">
      <alignment horizontal="center" vertical="center" wrapText="1"/>
      <protection hidden="1"/>
    </xf>
    <xf numFmtId="0" fontId="6" fillId="0" borderId="0" xfId="0" applyFont="1" applyAlignment="1" applyProtection="1">
      <alignment vertical="center"/>
      <protection hidden="1"/>
    </xf>
    <xf numFmtId="164" fontId="7" fillId="0" borderId="15" xfId="1" applyFont="1" applyBorder="1" applyAlignment="1" applyProtection="1">
      <alignment horizontal="center" vertical="center" wrapText="1" readingOrder="1"/>
      <protection hidden="1"/>
    </xf>
    <xf numFmtId="168" fontId="7" fillId="0" borderId="16" xfId="0" applyNumberFormat="1" applyFont="1" applyBorder="1" applyAlignment="1" applyProtection="1">
      <alignment horizontal="center" vertical="center" wrapText="1" readingOrder="1"/>
      <protection hidden="1"/>
    </xf>
    <xf numFmtId="164" fontId="7" fillId="0" borderId="17" xfId="1" applyFont="1" applyBorder="1" applyAlignment="1" applyProtection="1">
      <alignment horizontal="center" vertical="center" wrapText="1" readingOrder="1"/>
      <protection hidden="1"/>
    </xf>
    <xf numFmtId="168" fontId="7" fillId="0" borderId="18" xfId="0" applyNumberFormat="1" applyFont="1" applyBorder="1" applyAlignment="1" applyProtection="1">
      <alignment horizontal="center" vertical="center" wrapText="1" readingOrder="1"/>
      <protection hidden="1"/>
    </xf>
    <xf numFmtId="2" fontId="7" fillId="0" borderId="18" xfId="0" applyNumberFormat="1" applyFont="1" applyBorder="1" applyAlignment="1" applyProtection="1">
      <alignment horizontal="center" vertical="center" wrapText="1" readingOrder="1"/>
      <protection hidden="1"/>
    </xf>
    <xf numFmtId="164" fontId="7" fillId="0" borderId="19" xfId="1" applyFont="1" applyBorder="1" applyAlignment="1" applyProtection="1">
      <alignment horizontal="center" vertical="center" wrapText="1" readingOrder="1"/>
      <protection hidden="1"/>
    </xf>
    <xf numFmtId="168" fontId="7" fillId="0" borderId="20" xfId="0" applyNumberFormat="1" applyFont="1" applyBorder="1" applyAlignment="1" applyProtection="1">
      <alignment horizontal="center" vertical="center" wrapText="1" readingOrder="1"/>
      <protection hidden="1"/>
    </xf>
    <xf numFmtId="0" fontId="19" fillId="0" borderId="21" xfId="0" applyFont="1" applyBorder="1" applyProtection="1">
      <protection hidden="1"/>
    </xf>
    <xf numFmtId="0" fontId="21" fillId="0" borderId="21" xfId="0" applyFont="1" applyBorder="1" applyAlignment="1" applyProtection="1">
      <alignment horizontal="center" vertical="center"/>
      <protection hidden="1"/>
    </xf>
    <xf numFmtId="0" fontId="20" fillId="0" borderId="21" xfId="0" applyFont="1" applyBorder="1" applyProtection="1">
      <protection hidden="1"/>
    </xf>
    <xf numFmtId="168" fontId="31" fillId="0" borderId="5" xfId="2" applyNumberFormat="1" applyFont="1" applyFill="1" applyBorder="1" applyAlignment="1" applyProtection="1">
      <alignment horizontal="center" vertical="center"/>
      <protection hidden="1"/>
    </xf>
    <xf numFmtId="0" fontId="22" fillId="0" borderId="5" xfId="0" applyFont="1" applyBorder="1" applyAlignment="1" applyProtection="1">
      <alignment vertical="center"/>
      <protection hidden="1"/>
    </xf>
    <xf numFmtId="0" fontId="19" fillId="0" borderId="5" xfId="0" applyFont="1" applyBorder="1" applyProtection="1">
      <protection hidden="1"/>
    </xf>
    <xf numFmtId="0" fontId="23" fillId="0" borderId="5" xfId="0" applyFont="1" applyBorder="1" applyAlignment="1" applyProtection="1">
      <alignment vertical="center"/>
      <protection hidden="1"/>
    </xf>
    <xf numFmtId="168" fontId="31" fillId="0" borderId="5" xfId="2" applyNumberFormat="1" applyFont="1" applyBorder="1" applyAlignment="1" applyProtection="1">
      <alignment horizontal="center" vertical="center"/>
      <protection hidden="1"/>
    </xf>
    <xf numFmtId="0" fontId="24" fillId="0" borderId="5" xfId="0" applyFont="1" applyBorder="1" applyAlignment="1" applyProtection="1">
      <alignment vertical="center"/>
      <protection hidden="1"/>
    </xf>
    <xf numFmtId="168" fontId="32" fillId="0" borderId="5" xfId="2" applyNumberFormat="1" applyFont="1" applyBorder="1" applyAlignment="1" applyProtection="1">
      <alignment horizontal="center" vertical="center"/>
      <protection hidden="1"/>
    </xf>
    <xf numFmtId="0" fontId="25" fillId="0" borderId="5" xfId="0" applyFont="1" applyBorder="1" applyAlignment="1" applyProtection="1">
      <alignment vertical="center"/>
      <protection hidden="1"/>
    </xf>
    <xf numFmtId="0" fontId="26" fillId="0" borderId="5" xfId="0" applyFont="1" applyBorder="1" applyAlignment="1" applyProtection="1">
      <alignment vertical="center"/>
      <protection hidden="1"/>
    </xf>
    <xf numFmtId="0" fontId="27" fillId="0" borderId="5" xfId="0" applyFont="1" applyBorder="1" applyAlignment="1" applyProtection="1">
      <alignment vertical="center"/>
      <protection hidden="1"/>
    </xf>
    <xf numFmtId="0" fontId="28" fillId="0" borderId="5" xfId="0" applyFont="1" applyBorder="1" applyAlignment="1" applyProtection="1">
      <alignment vertical="center"/>
      <protection hidden="1"/>
    </xf>
    <xf numFmtId="0" fontId="29" fillId="0" borderId="5" xfId="0" applyFont="1" applyBorder="1" applyAlignment="1" applyProtection="1">
      <alignment vertical="center"/>
      <protection hidden="1"/>
    </xf>
    <xf numFmtId="0" fontId="5" fillId="0" borderId="0" xfId="0" applyFont="1" applyAlignment="1" applyProtection="1">
      <alignment vertical="center"/>
      <protection hidden="1"/>
    </xf>
    <xf numFmtId="166" fontId="0" fillId="0" borderId="0" xfId="2" applyNumberFormat="1" applyFont="1" applyBorder="1" applyAlignment="1" applyProtection="1">
      <alignment horizontal="center" vertical="center"/>
      <protection hidden="1"/>
    </xf>
    <xf numFmtId="0" fontId="19" fillId="0" borderId="0" xfId="0" applyFont="1" applyProtection="1">
      <protection hidden="1"/>
    </xf>
    <xf numFmtId="0" fontId="19" fillId="0" borderId="6"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164" fontId="20" fillId="0" borderId="0" xfId="1" applyFont="1" applyBorder="1" applyAlignment="1" applyProtection="1">
      <alignment vertical="center"/>
      <protection hidden="1"/>
    </xf>
    <xf numFmtId="2" fontId="20" fillId="0" borderId="8" xfId="1" applyNumberFormat="1" applyFont="1" applyBorder="1" applyAlignment="1" applyProtection="1">
      <alignment horizontal="center" vertical="center"/>
      <protection hidden="1"/>
    </xf>
    <xf numFmtId="2" fontId="20" fillId="0" borderId="9" xfId="1" applyNumberFormat="1" applyFont="1" applyBorder="1" applyAlignment="1" applyProtection="1">
      <alignment horizontal="center" vertical="center"/>
      <protection hidden="1"/>
    </xf>
    <xf numFmtId="164" fontId="0" fillId="0" borderId="0" xfId="1" applyFont="1" applyProtection="1">
      <protection hidden="1"/>
    </xf>
    <xf numFmtId="164" fontId="19" fillId="0" borderId="0" xfId="1" applyFont="1" applyBorder="1" applyAlignment="1" applyProtection="1">
      <alignment horizontal="left" vertical="center" indent="1"/>
      <protection hidden="1"/>
    </xf>
    <xf numFmtId="2" fontId="19" fillId="0" borderId="8" xfId="1" applyNumberFormat="1" applyFont="1" applyBorder="1" applyAlignment="1" applyProtection="1">
      <alignment horizontal="center" vertical="center"/>
      <protection hidden="1"/>
    </xf>
    <xf numFmtId="2" fontId="19" fillId="0" borderId="9" xfId="1" applyNumberFormat="1" applyFont="1" applyBorder="1" applyAlignment="1" applyProtection="1">
      <alignment horizontal="center" vertical="center"/>
      <protection hidden="1"/>
    </xf>
    <xf numFmtId="164" fontId="19" fillId="0" borderId="0" xfId="1" applyFont="1" applyBorder="1" applyAlignment="1" applyProtection="1">
      <alignment horizontal="left" vertical="center" indent="4"/>
      <protection hidden="1"/>
    </xf>
    <xf numFmtId="164" fontId="19" fillId="0" borderId="0" xfId="1" applyFont="1" applyBorder="1" applyAlignment="1" applyProtection="1">
      <alignment horizontal="left" vertical="center" indent="7"/>
      <protection hidden="1"/>
    </xf>
    <xf numFmtId="2" fontId="0" fillId="0" borderId="0" xfId="0" applyNumberFormat="1" applyProtection="1">
      <protection hidden="1"/>
    </xf>
    <xf numFmtId="164" fontId="19" fillId="0" borderId="0" xfId="1" applyFont="1" applyBorder="1" applyAlignment="1" applyProtection="1">
      <alignment horizontal="left" vertical="center" indent="2"/>
      <protection hidden="1"/>
    </xf>
    <xf numFmtId="2" fontId="19" fillId="0" borderId="30" xfId="1" applyNumberFormat="1" applyFont="1" applyBorder="1" applyAlignment="1" applyProtection="1">
      <alignment horizontal="center" vertical="center"/>
      <protection hidden="1"/>
    </xf>
    <xf numFmtId="2" fontId="19" fillId="0" borderId="31" xfId="1" applyNumberFormat="1" applyFont="1" applyBorder="1" applyAlignment="1" applyProtection="1">
      <alignment horizontal="center" vertical="center"/>
      <protection hidden="1"/>
    </xf>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pplyProtection="1">
      <alignment horizontal="center"/>
      <protection hidden="1"/>
    </xf>
    <xf numFmtId="0" fontId="2" fillId="0" borderId="0" xfId="0" applyFont="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xf>
    <xf numFmtId="0" fontId="33" fillId="0" borderId="22" xfId="0" applyFont="1" applyBorder="1" applyAlignment="1">
      <alignment horizontal="left" vertical="center" wrapText="1"/>
    </xf>
    <xf numFmtId="0" fontId="33" fillId="0" borderId="23" xfId="0" applyFont="1" applyBorder="1" applyAlignment="1">
      <alignment horizontal="left" vertical="center" wrapText="1"/>
    </xf>
    <xf numFmtId="0" fontId="33" fillId="0" borderId="24" xfId="0" applyFont="1" applyBorder="1" applyAlignment="1">
      <alignment horizontal="left" vertical="center" wrapText="1"/>
    </xf>
    <xf numFmtId="0" fontId="33" fillId="0" borderId="25" xfId="0" applyFont="1" applyBorder="1" applyAlignment="1">
      <alignment horizontal="left" vertical="center" wrapText="1"/>
    </xf>
    <xf numFmtId="0" fontId="33" fillId="0" borderId="0" xfId="0" applyFont="1" applyAlignment="1">
      <alignment horizontal="left" vertical="center" wrapText="1"/>
    </xf>
    <xf numFmtId="0" fontId="33" fillId="0" borderId="26" xfId="0" applyFont="1" applyBorder="1" applyAlignment="1">
      <alignment horizontal="left" vertical="center" wrapText="1"/>
    </xf>
    <xf numFmtId="0" fontId="33" fillId="0" borderId="27" xfId="0" applyFont="1" applyBorder="1" applyAlignment="1">
      <alignment horizontal="left" vertical="center" wrapText="1"/>
    </xf>
    <xf numFmtId="0" fontId="33" fillId="0" borderId="28" xfId="0" applyFont="1" applyBorder="1" applyAlignment="1">
      <alignment horizontal="left" vertical="center" wrapText="1"/>
    </xf>
    <xf numFmtId="0" fontId="33" fillId="0" borderId="29" xfId="0" applyFont="1" applyBorder="1" applyAlignment="1">
      <alignment horizontal="left" vertical="center" wrapText="1"/>
    </xf>
    <xf numFmtId="0" fontId="0" fillId="0" borderId="23" xfId="0" applyBorder="1" applyAlignment="1">
      <alignment horizontal="left" vertical="top" wrapText="1"/>
    </xf>
    <xf numFmtId="0" fontId="0" fillId="0" borderId="0" xfId="0" applyAlignment="1">
      <alignment horizontal="left" vertical="top" wrapText="1"/>
    </xf>
    <xf numFmtId="0" fontId="30" fillId="0" borderId="23" xfId="0" applyFont="1" applyBorder="1" applyAlignment="1">
      <alignment horizontal="left" vertical="top" wrapText="1"/>
    </xf>
    <xf numFmtId="0" fontId="30" fillId="0" borderId="0" xfId="0" applyFont="1" applyAlignment="1">
      <alignment horizontal="left" vertical="top"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2">
    <dxf>
      <font>
        <condense val="0"/>
        <extend val="0"/>
        <color indexed="10"/>
      </font>
    </dxf>
    <dxf>
      <font>
        <condense val="0"/>
        <extend val="0"/>
        <color indexed="17"/>
      </font>
    </dxf>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4.3671335993552288E-2"/>
                  <c:y val="-2.284199330973794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5.2376243437575187E-2"/>
                  <c:y val="-2.13903035331291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7.5812109922142854</c:v>
              </c:pt>
              <c:pt idx="1">
                <c:v>28.259723544187636</c:v>
              </c:pt>
              <c:pt idx="2">
                <c:v>30.168715642685346</c:v>
              </c:pt>
              <c:pt idx="3">
                <c:v>31.262459919148462</c:v>
              </c:pt>
              <c:pt idx="4">
                <c:v>1.5457736136986284</c:v>
              </c:pt>
              <c:pt idx="5">
                <c:v>6.7136864141788641E-2</c:v>
              </c:pt>
              <c:pt idx="6">
                <c:v>1.08177286962326E-4</c:v>
              </c:pt>
              <c:pt idx="7">
                <c:v>1.1148715149293102</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3.3142376122995719E-2"/>
                  <c:y val="-3.89147300505741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6.634359601520437E-2"/>
                  <c:y val="7.687181705045940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9.7998916275959296</c:v>
              </c:pt>
              <c:pt idx="1">
                <c:v>40.941868064505179</c:v>
              </c:pt>
              <c:pt idx="2">
                <c:v>34.429253453789663</c:v>
              </c:pt>
              <c:pt idx="3">
                <c:v>12.101074559266081</c:v>
              </c:pt>
              <c:pt idx="4">
                <c:v>1.3837559085930811</c:v>
              </c:pt>
              <c:pt idx="5">
                <c:v>3.9966433179994251E-2</c:v>
              </c:pt>
              <c:pt idx="6">
                <c:v>4.1334930841615842E-4</c:v>
              </c:pt>
              <c:pt idx="7">
                <c:v>1.3037682615642632</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AGOSTO 23</c:v>
              </c:pt>
              <c:pt idx="1">
                <c:v>SEPTIEMBRE 23</c:v>
              </c:pt>
              <c:pt idx="2">
                <c:v>OCTUBRE 23</c:v>
              </c:pt>
              <c:pt idx="3">
                <c:v>NOVIEMBRE 23</c:v>
              </c:pt>
              <c:pt idx="4">
                <c:v>DICIEMBRE 23</c:v>
              </c:pt>
              <c:pt idx="5">
                <c:v>ENERO 24</c:v>
              </c:pt>
              <c:pt idx="6">
                <c:v>FEBRERO 24</c:v>
              </c:pt>
              <c:pt idx="7">
                <c:v>MARZO 24</c:v>
              </c:pt>
              <c:pt idx="8">
                <c:v>ABRIL 24</c:v>
              </c:pt>
              <c:pt idx="9">
                <c:v>MAYO 24</c:v>
              </c:pt>
              <c:pt idx="10">
                <c:v>JUNIO 24</c:v>
              </c:pt>
              <c:pt idx="11">
                <c:v>JULIO 24</c:v>
              </c:pt>
              <c:pt idx="12">
                <c:v>AGOSTO 24</c:v>
              </c:pt>
              <c:pt idx="13">
                <c:v>SEPTIEMBRE 24</c:v>
              </c:pt>
              <c:pt idx="14">
                <c:v>OCTUBRE 24</c:v>
              </c:pt>
              <c:pt idx="15">
                <c:v>NOVIEMBRE 24</c:v>
              </c:pt>
              <c:pt idx="16">
                <c:v>DICIEMBRE 24</c:v>
              </c:pt>
              <c:pt idx="17">
                <c:v>ENERO 25</c:v>
              </c:pt>
              <c:pt idx="18">
                <c:v>FEBRERO 25</c:v>
              </c:pt>
              <c:pt idx="19">
                <c:v>MARZO 25</c:v>
              </c:pt>
              <c:pt idx="20">
                <c:v>ABRIL 25</c:v>
              </c:pt>
              <c:pt idx="21">
                <c:v>MAYO 25</c:v>
              </c:pt>
              <c:pt idx="22">
                <c:v>JUNIO 25</c:v>
              </c:pt>
              <c:pt idx="23">
                <c:v>JULIO 25</c:v>
              </c:pt>
              <c:pt idx="24">
                <c:v>AGOSTO 25</c:v>
              </c:pt>
            </c:strLit>
          </c:cat>
          <c:val>
            <c:numLit>
              <c:formatCode>General</c:formatCode>
              <c:ptCount val="25"/>
              <c:pt idx="0">
                <c:v>45159.86</c:v>
              </c:pt>
              <c:pt idx="1">
                <c:v>45040.58</c:v>
              </c:pt>
              <c:pt idx="2">
                <c:v>33214.620000000003</c:v>
              </c:pt>
              <c:pt idx="3">
                <c:v>34021.760000000002</c:v>
              </c:pt>
              <c:pt idx="4">
                <c:v>35570.89</c:v>
              </c:pt>
              <c:pt idx="5">
                <c:v>38989.33</c:v>
              </c:pt>
              <c:pt idx="6">
                <c:v>36718.199999999997</c:v>
              </c:pt>
              <c:pt idx="7">
                <c:v>35437.33</c:v>
              </c:pt>
              <c:pt idx="8">
                <c:v>33445.78</c:v>
              </c:pt>
              <c:pt idx="9">
                <c:v>36888.04</c:v>
              </c:pt>
              <c:pt idx="10">
                <c:v>31176.57</c:v>
              </c:pt>
              <c:pt idx="11">
                <c:v>36495.06</c:v>
              </c:pt>
              <c:pt idx="12">
                <c:v>36648.49</c:v>
              </c:pt>
              <c:pt idx="13">
                <c:v>38243.72</c:v>
              </c:pt>
              <c:pt idx="14">
                <c:v>40064.550000000003</c:v>
              </c:pt>
              <c:pt idx="15">
                <c:v>41347.199999999997</c:v>
              </c:pt>
              <c:pt idx="16">
                <c:v>41844.11</c:v>
              </c:pt>
              <c:pt idx="17">
                <c:v>42315.23</c:v>
              </c:pt>
              <c:pt idx="18">
                <c:v>42930.77</c:v>
              </c:pt>
              <c:pt idx="19">
                <c:v>44421.2</c:v>
              </c:pt>
              <c:pt idx="20">
                <c:v>38255.54</c:v>
              </c:pt>
              <c:pt idx="21">
                <c:v>40310.639999999999</c:v>
              </c:pt>
              <c:pt idx="22">
                <c:v>34932.129999999997</c:v>
              </c:pt>
              <c:pt idx="23">
                <c:v>40589.94</c:v>
              </c:pt>
              <c:pt idx="24">
                <c:v>36309.089999999997</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AGOSTO 23</c:v>
              </c:pt>
              <c:pt idx="1">
                <c:v>SEPTIEMBRE 23</c:v>
              </c:pt>
              <c:pt idx="2">
                <c:v>OCTUBRE 23</c:v>
              </c:pt>
              <c:pt idx="3">
                <c:v>NOVIEMBRE 23</c:v>
              </c:pt>
              <c:pt idx="4">
                <c:v>DICIEMBRE 23</c:v>
              </c:pt>
              <c:pt idx="5">
                <c:v>ENERO 24</c:v>
              </c:pt>
              <c:pt idx="6">
                <c:v>FEBRERO 24</c:v>
              </c:pt>
              <c:pt idx="7">
                <c:v>MARZO 24</c:v>
              </c:pt>
              <c:pt idx="8">
                <c:v>ABRIL 24</c:v>
              </c:pt>
              <c:pt idx="9">
                <c:v>MAYO 24</c:v>
              </c:pt>
              <c:pt idx="10">
                <c:v>JUNIO 24</c:v>
              </c:pt>
              <c:pt idx="11">
                <c:v>JULIO 24</c:v>
              </c:pt>
              <c:pt idx="12">
                <c:v>AGOSTO 24</c:v>
              </c:pt>
              <c:pt idx="13">
                <c:v>SEPTIEMBRE 24</c:v>
              </c:pt>
              <c:pt idx="14">
                <c:v>OCTUBRE 24</c:v>
              </c:pt>
              <c:pt idx="15">
                <c:v>NOVIEMBRE 24</c:v>
              </c:pt>
              <c:pt idx="16">
                <c:v>DICIEMBRE 24</c:v>
              </c:pt>
              <c:pt idx="17">
                <c:v>ENERO 25</c:v>
              </c:pt>
              <c:pt idx="18">
                <c:v>FEBRERO 25</c:v>
              </c:pt>
              <c:pt idx="19">
                <c:v>MARZO 25</c:v>
              </c:pt>
              <c:pt idx="20">
                <c:v>ABRIL 25</c:v>
              </c:pt>
              <c:pt idx="21">
                <c:v>MAYO 25</c:v>
              </c:pt>
              <c:pt idx="22">
                <c:v>JUNIO 25</c:v>
              </c:pt>
              <c:pt idx="23">
                <c:v>JULIO 25</c:v>
              </c:pt>
              <c:pt idx="24">
                <c:v>AGOSTO 25</c:v>
              </c:pt>
            </c:strLit>
          </c:cat>
          <c:val>
            <c:numLit>
              <c:formatCode>General</c:formatCode>
              <c:ptCount val="25"/>
              <c:pt idx="0">
                <c:v>232530</c:v>
              </c:pt>
              <c:pt idx="1">
                <c:v>231392.2</c:v>
              </c:pt>
              <c:pt idx="2">
                <c:v>161442.79999999999</c:v>
              </c:pt>
              <c:pt idx="3">
                <c:v>166957.20000000001</c:v>
              </c:pt>
              <c:pt idx="4">
                <c:v>178805.7</c:v>
              </c:pt>
              <c:pt idx="5">
                <c:v>211290.2</c:v>
              </c:pt>
              <c:pt idx="6">
                <c:v>199429.3</c:v>
              </c:pt>
              <c:pt idx="7">
                <c:v>189242</c:v>
              </c:pt>
              <c:pt idx="8">
                <c:v>191379.9</c:v>
              </c:pt>
              <c:pt idx="9">
                <c:v>217983.2</c:v>
              </c:pt>
              <c:pt idx="10">
                <c:v>172965.4</c:v>
              </c:pt>
              <c:pt idx="11">
                <c:v>205050.2</c:v>
              </c:pt>
              <c:pt idx="12">
                <c:v>202421.7</c:v>
              </c:pt>
              <c:pt idx="13">
                <c:v>211397.8</c:v>
              </c:pt>
              <c:pt idx="14">
                <c:v>215307.6</c:v>
              </c:pt>
              <c:pt idx="15">
                <c:v>218934</c:v>
              </c:pt>
              <c:pt idx="16">
                <c:v>212589.2</c:v>
              </c:pt>
              <c:pt idx="17">
                <c:v>200893.3</c:v>
              </c:pt>
              <c:pt idx="18">
                <c:v>191468.3</c:v>
              </c:pt>
              <c:pt idx="19">
                <c:v>181848.5</c:v>
              </c:pt>
              <c:pt idx="20">
                <c:v>146234.20000000001</c:v>
              </c:pt>
              <c:pt idx="21">
                <c:v>154107.79999999999</c:v>
              </c:pt>
              <c:pt idx="22">
                <c:v>124937.9</c:v>
              </c:pt>
              <c:pt idx="23">
                <c:v>144820.79999999999</c:v>
              </c:pt>
              <c:pt idx="24">
                <c:v>128445.9</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AGOSTO 23</c:v>
              </c:pt>
              <c:pt idx="1">
                <c:v>SEPTIEMBRE 23</c:v>
              </c:pt>
              <c:pt idx="2">
                <c:v>OCTUBRE 23</c:v>
              </c:pt>
              <c:pt idx="3">
                <c:v>NOVIEMBRE 23</c:v>
              </c:pt>
              <c:pt idx="4">
                <c:v>DICIEMBRE 23</c:v>
              </c:pt>
              <c:pt idx="5">
                <c:v>ENERO 24</c:v>
              </c:pt>
              <c:pt idx="6">
                <c:v>FEBRERO 24</c:v>
              </c:pt>
              <c:pt idx="7">
                <c:v>MARZO 24</c:v>
              </c:pt>
              <c:pt idx="8">
                <c:v>ABRIL 24</c:v>
              </c:pt>
              <c:pt idx="9">
                <c:v>MAYO 24</c:v>
              </c:pt>
              <c:pt idx="10">
                <c:v>JUNIO 24</c:v>
              </c:pt>
              <c:pt idx="11">
                <c:v>JULIO 24</c:v>
              </c:pt>
              <c:pt idx="12">
                <c:v>AGOSTO 24</c:v>
              </c:pt>
              <c:pt idx="13">
                <c:v>SEPTIEMBRE 24</c:v>
              </c:pt>
              <c:pt idx="14">
                <c:v>OCTUBRE 24</c:v>
              </c:pt>
              <c:pt idx="15">
                <c:v>NOVIEMBRE 24</c:v>
              </c:pt>
              <c:pt idx="16">
                <c:v>DICIEMBRE 24</c:v>
              </c:pt>
              <c:pt idx="17">
                <c:v>ENERO 25</c:v>
              </c:pt>
              <c:pt idx="18">
                <c:v>FEBRERO 25</c:v>
              </c:pt>
              <c:pt idx="19">
                <c:v>MARZO 25</c:v>
              </c:pt>
              <c:pt idx="20">
                <c:v>ABRIL 25</c:v>
              </c:pt>
              <c:pt idx="21">
                <c:v>MAYO 25</c:v>
              </c:pt>
              <c:pt idx="22">
                <c:v>JUNIO 25</c:v>
              </c:pt>
              <c:pt idx="23">
                <c:v>JULIO 25</c:v>
              </c:pt>
              <c:pt idx="24">
                <c:v>AGOSTO 25</c:v>
              </c:pt>
            </c:strLit>
          </c:cat>
          <c:val>
            <c:numLit>
              <c:formatCode>General</c:formatCode>
              <c:ptCount val="25"/>
              <c:pt idx="0">
                <c:v>45.159860000000002</c:v>
              </c:pt>
              <c:pt idx="1">
                <c:v>45.040579999999999</c:v>
              </c:pt>
              <c:pt idx="2">
                <c:v>33.214620000000004</c:v>
              </c:pt>
              <c:pt idx="3">
                <c:v>34.02176</c:v>
              </c:pt>
              <c:pt idx="4">
                <c:v>35.570889999999999</c:v>
              </c:pt>
              <c:pt idx="5">
                <c:v>38.989330000000002</c:v>
              </c:pt>
              <c:pt idx="6">
                <c:v>36.718199999999996</c:v>
              </c:pt>
              <c:pt idx="7">
                <c:v>35.437330000000003</c:v>
              </c:pt>
              <c:pt idx="8">
                <c:v>33.445779999999999</c:v>
              </c:pt>
              <c:pt idx="9">
                <c:v>36.888040000000004</c:v>
              </c:pt>
              <c:pt idx="10">
                <c:v>31.176569999999998</c:v>
              </c:pt>
              <c:pt idx="11">
                <c:v>36.495059999999995</c:v>
              </c:pt>
              <c:pt idx="12">
                <c:v>36.648489999999995</c:v>
              </c:pt>
              <c:pt idx="13">
                <c:v>38.243720000000003</c:v>
              </c:pt>
              <c:pt idx="14">
                <c:v>40.064550000000004</c:v>
              </c:pt>
              <c:pt idx="15">
                <c:v>41.347199999999994</c:v>
              </c:pt>
              <c:pt idx="16">
                <c:v>41.844110000000001</c:v>
              </c:pt>
              <c:pt idx="17">
                <c:v>42.31523</c:v>
              </c:pt>
              <c:pt idx="18">
                <c:v>42.930769999999995</c:v>
              </c:pt>
              <c:pt idx="19">
                <c:v>44.421199999999999</c:v>
              </c:pt>
              <c:pt idx="20">
                <c:v>38.255540000000003</c:v>
              </c:pt>
              <c:pt idx="21">
                <c:v>40.310639999999999</c:v>
              </c:pt>
              <c:pt idx="22">
                <c:v>34.932130000000001</c:v>
              </c:pt>
              <c:pt idx="23">
                <c:v>40.589940000000006</c:v>
              </c:pt>
              <c:pt idx="24">
                <c:v>36.309089999999998</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AGOSTO 23</c:v>
              </c:pt>
              <c:pt idx="1">
                <c:v>SEPTIEMBRE 23</c:v>
              </c:pt>
              <c:pt idx="2">
                <c:v>OCTUBRE 23</c:v>
              </c:pt>
              <c:pt idx="3">
                <c:v>NOVIEMBRE 23</c:v>
              </c:pt>
              <c:pt idx="4">
                <c:v>DICIEMBRE 23</c:v>
              </c:pt>
              <c:pt idx="5">
                <c:v>ENERO 24</c:v>
              </c:pt>
              <c:pt idx="6">
                <c:v>FEBRERO 24</c:v>
              </c:pt>
              <c:pt idx="7">
                <c:v>MARZO 24</c:v>
              </c:pt>
              <c:pt idx="8">
                <c:v>ABRIL 24</c:v>
              </c:pt>
              <c:pt idx="9">
                <c:v>MAYO 24</c:v>
              </c:pt>
              <c:pt idx="10">
                <c:v>JUNIO 24</c:v>
              </c:pt>
              <c:pt idx="11">
                <c:v>JULIO 24</c:v>
              </c:pt>
              <c:pt idx="12">
                <c:v>AGOSTO 24</c:v>
              </c:pt>
              <c:pt idx="13">
                <c:v>SEPTIEMBRE 24</c:v>
              </c:pt>
              <c:pt idx="14">
                <c:v>OCTUBRE 24</c:v>
              </c:pt>
              <c:pt idx="15">
                <c:v>NOVIEMBRE 24</c:v>
              </c:pt>
              <c:pt idx="16">
                <c:v>DICIEMBRE 24</c:v>
              </c:pt>
              <c:pt idx="17">
                <c:v>ENERO 25</c:v>
              </c:pt>
              <c:pt idx="18">
                <c:v>FEBRERO 25</c:v>
              </c:pt>
              <c:pt idx="19">
                <c:v>MARZO 25</c:v>
              </c:pt>
              <c:pt idx="20">
                <c:v>ABRIL 25</c:v>
              </c:pt>
              <c:pt idx="21">
                <c:v>MAYO 25</c:v>
              </c:pt>
              <c:pt idx="22">
                <c:v>JUNIO 25</c:v>
              </c:pt>
              <c:pt idx="23">
                <c:v>JULIO 25</c:v>
              </c:pt>
              <c:pt idx="24">
                <c:v>AGOSTO 25</c:v>
              </c:pt>
            </c:strLit>
          </c:cat>
          <c:val>
            <c:numLit>
              <c:formatCode>General</c:formatCode>
              <c:ptCount val="25"/>
              <c:pt idx="0">
                <c:v>5.149041648933367</c:v>
              </c:pt>
              <c:pt idx="1">
                <c:v>5.1374160812316356</c:v>
              </c:pt>
              <c:pt idx="2">
                <c:v>4.8605945213282578</c:v>
              </c:pt>
              <c:pt idx="3">
                <c:v>4.9073651686450086</c:v>
              </c:pt>
              <c:pt idx="4">
                <c:v>5.0267423727660461</c:v>
              </c:pt>
              <c:pt idx="5">
                <c:v>5.419180067982702</c:v>
              </c:pt>
              <c:pt idx="6">
                <c:v>5.4313473972035666</c:v>
              </c:pt>
              <c:pt idx="7">
                <c:v>5.3401878753280787</c:v>
              </c:pt>
              <c:pt idx="8">
                <c:v>5.7220940878042015</c:v>
              </c:pt>
              <c:pt idx="9">
                <c:v>5.9093191180664517</c:v>
              </c:pt>
              <c:pt idx="10">
                <c:v>5.5479291018864485</c:v>
              </c:pt>
              <c:pt idx="11">
                <c:v>5.6185741303069516</c:v>
              </c:pt>
              <c:pt idx="12">
                <c:v>5.5233298834413098</c:v>
              </c:pt>
              <c:pt idx="13">
                <c:v>5.5276474150527193</c:v>
              </c:pt>
              <c:pt idx="14">
                <c:v>5.3740176789705609</c:v>
              </c:pt>
              <c:pt idx="15">
                <c:v>5.2950139308103088</c:v>
              </c:pt>
              <c:pt idx="16">
                <c:v>5.0805047592122285</c:v>
              </c:pt>
              <c:pt idx="17">
                <c:v>4.7475412516959015</c:v>
              </c:pt>
              <c:pt idx="18">
                <c:v>4.459931652751628</c:v>
              </c:pt>
              <c:pt idx="19">
                <c:v>4.0937322719782445</c:v>
              </c:pt>
              <c:pt idx="20">
                <c:v>3.8225626928805609</c:v>
              </c:pt>
              <c:pt idx="21">
                <c:v>3.8230055389842481</c:v>
              </c:pt>
              <c:pt idx="22">
                <c:v>3.5765898042861974</c:v>
              </c:pt>
              <c:pt idx="23">
                <c:v>3.5678988439007298</c:v>
              </c:pt>
              <c:pt idx="24">
                <c:v>3.5375686914764319</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c:v>471.69220000000001</c:v>
              </c:pt>
              <c:pt idx="15">
                <c:v>456.47138000000001</c:v>
              </c:pt>
              <c:pt idx="16">
                <c:v>447.29838000000001</c:v>
              </c:pt>
              <c:pt idx="17">
                <c:v>481.56412</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c:v>336.16625999999997</c:v>
              </c:pt>
              <c:pt idx="15">
                <c:v>286.46210000000002</c:v>
              </c:pt>
              <c:pt idx="16">
                <c:v>264.74352000000005</c:v>
              </c:pt>
              <c:pt idx="17">
                <c:v>317.87876999999997</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c:v>171.81474000000003</c:v>
              </c:pt>
              <c:pt idx="15">
                <c:v>139.29228199999997</c:v>
              </c:pt>
              <c:pt idx="16">
                <c:v>134.35897699999998</c:v>
              </c:pt>
              <c:pt idx="17">
                <c:v>172.59710000000004</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c:v>30.902436000000002</c:v>
              </c:pt>
              <c:pt idx="15">
                <c:v>30.611481999999995</c:v>
              </c:pt>
              <c:pt idx="16">
                <c:v>31.163151000000003</c:v>
              </c:pt>
              <c:pt idx="17">
                <c:v>36.508391999999994</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c:v>140.912318</c:v>
              </c:pt>
              <c:pt idx="15">
                <c:v>108.68078800000004</c:v>
              </c:pt>
              <c:pt idx="16">
                <c:v>103.195829</c:v>
              </c:pt>
              <c:pt idx="17">
                <c:v>136.08868900000002</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c:v>164.35153</c:v>
              </c:pt>
              <c:pt idx="15">
                <c:v>147.16982999999999</c:v>
              </c:pt>
              <c:pt idx="16">
                <c:v>130.38455300000001</c:v>
              </c:pt>
              <c:pt idx="17">
                <c:v>145.28171000000003</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c:v>120.32540900000001</c:v>
              </c:pt>
              <c:pt idx="15">
                <c:v>150.3219</c:v>
              </c:pt>
              <c:pt idx="16">
                <c:v>162.19851</c:v>
              </c:pt>
              <c:pt idx="17">
                <c:v>150.54879</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c:v>0.46979693000000006</c:v>
              </c:pt>
              <c:pt idx="15">
                <c:v>0.40652111200000002</c:v>
              </c:pt>
              <c:pt idx="16">
                <c:v>0.41809613999999995</c:v>
              </c:pt>
              <c:pt idx="17">
                <c:v>0.32330704900000001</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8.3666093999999996E-2</c:v>
              </c:pt>
              <c:pt idx="15">
                <c:v>2.9227643000000001E-2</c:v>
              </c:pt>
              <c:pt idx="16">
                <c:v>1.4196649E-2</c:v>
              </c:pt>
              <c:pt idx="17">
                <c:v>5.2094299999999995E-4</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c:v>8.7391053999999997</c:v>
              </c:pt>
              <c:pt idx="15">
                <c:v>6.2627098000000005</c:v>
              </c:pt>
              <c:pt idx="16">
                <c:v>6.4395876999999997</c:v>
              </c:pt>
              <c:pt idx="17">
                <c:v>5.3688212000000011</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c:v>5.9079727000000002</c:v>
              </c:pt>
              <c:pt idx="15">
                <c:v>12.988887500000001</c:v>
              </c:pt>
              <c:pt idx="16">
                <c:v>13.484475600000001</c:v>
              </c:pt>
              <c:pt idx="17">
                <c:v>7.4438910999999992</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648998499666"/>
          <c:y val="6.0356679758705581E-2"/>
          <c:w val="0.78353072809067847"/>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26.231247876191439</c:v>
              </c:pt>
              <c:pt idx="1">
                <c:v>63.731066591921348</c:v>
              </c:pt>
              <c:pt idx="2">
                <c:v>0.76963611159402812</c:v>
              </c:pt>
              <c:pt idx="3">
                <c:v>9.2680534695981898</c:v>
              </c:pt>
              <c:pt idx="4">
                <c:v>3.2894020634261536</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006-4AAE-BE3B-24B573F9428E}"/>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0.23018543933436408</c:v>
              </c:pt>
              <c:pt idx="1">
                <c:v>9.121091272245474E-2</c:v>
              </c:pt>
              <c:pt idx="2">
                <c:v>-5.2703624338176325E-2</c:v>
              </c:pt>
              <c:pt idx="3">
                <c:v>-2.5459187746029066E-2</c:v>
              </c:pt>
              <c:pt idx="4">
                <c:v>0.19313353447140869</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30000000000000004"/>
          <c:min val="-1.700000000000000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4.4251330435498399</c:v>
              </c:pt>
              <c:pt idx="1">
                <c:v>4.9682688317072898</c:v>
              </c:pt>
              <c:pt idx="2">
                <c:v>4.1161313099338734</c:v>
              </c:pt>
              <c:pt idx="3">
                <c:v>5.3888666836729939</c:v>
              </c:pt>
              <c:pt idx="4">
                <c:v>4.9326926443155008</c:v>
              </c:pt>
              <c:pt idx="5">
                <c:v>5.1230367504028473</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-0.17583866542460802</c:v>
              </c:pt>
              <c:pt idx="1">
                <c:v>-0.24191777571295303</c:v>
              </c:pt>
              <c:pt idx="2">
                <c:v>-0.16248556316713469</c:v>
              </c:pt>
              <c:pt idx="3">
                <c:v>-0.14301120444396531</c:v>
              </c:pt>
              <c:pt idx="4">
                <c:v>-9.1005127493332783E-2</c:v>
              </c:pt>
              <c:pt idx="5">
                <c:v>-0.17463714972101885</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7.8032894494015181</c:v>
              </c:pt>
              <c:pt idx="1">
                <c:v>2.4212502791943886</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6.3900542099891338</c:v>
              </c:pt>
              <c:pt idx="1">
                <c:v>3.2579725831733479</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8.4731580450508819</c:v>
              </c:pt>
              <c:pt idx="1">
                <c:v>6.4683076887040514</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14.251203052800806</c:v>
              </c:pt>
              <c:pt idx="1">
                <c:v>14.521341000238971</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12.11435525909619</c:v>
              </c:pt>
              <c:pt idx="1">
                <c:v>15.702679842509864</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6.8338068240085219</c:v>
              </c:pt>
              <c:pt idx="1">
                <c:v>6.6144309090137368</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8.6913641090633114</c:v>
              </c:pt>
              <c:pt idx="1">
                <c:v>11.227976868376324</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9.2667588799010936</c:v>
              </c:pt>
              <c:pt idx="1">
                <c:v>5.3908140000131244</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26.176004994545426</c:v>
              </c:pt>
              <c:pt idx="1">
                <c:v>34.395234844323532</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16.257024711254935</c:v>
              </c:pt>
              <c:pt idx="1">
                <c:v>2.8961812903789279</c:v>
              </c:pt>
              <c:pt idx="2">
                <c:v>2.3921460933322085</c:v>
              </c:pt>
              <c:pt idx="3">
                <c:v>11.144582741231302</c:v>
              </c:pt>
              <c:pt idx="4">
                <c:v>2.9681392850917732</c:v>
              </c:pt>
              <c:pt idx="5">
                <c:v>17.52219746651129</c:v>
              </c:pt>
              <c:pt idx="6">
                <c:v>13.857782986418416</c:v>
              </c:pt>
              <c:pt idx="7">
                <c:v>4.3363330281346659</c:v>
              </c:pt>
              <c:pt idx="8">
                <c:v>2.2881208354736402</c:v>
              </c:pt>
              <c:pt idx="9">
                <c:v>5.4562956319391027</c:v>
              </c:pt>
              <c:pt idx="10">
                <c:v>5.8163677324668388</c:v>
              </c:pt>
              <c:pt idx="11">
                <c:v>2.3521254281033772</c:v>
              </c:pt>
              <c:pt idx="12">
                <c:v>1.2720240483835414</c:v>
              </c:pt>
              <c:pt idx="13">
                <c:v>4.8962589402868639</c:v>
              </c:pt>
              <c:pt idx="14">
                <c:v>0.71204585247770691</c:v>
              </c:pt>
              <c:pt idx="15">
                <c:v>1.3920482544482049</c:v>
              </c:pt>
              <c:pt idx="16">
                <c:v>4.4403153202284749</c:v>
              </c:pt>
            </c:numLit>
          </c:val>
          <c:extLst>
            <c:ext xmlns:c16="http://schemas.microsoft.com/office/drawing/2014/chart" uri="{C3380CC4-5D6E-409C-BE32-E72D297353CC}">
              <c16:uniqueId val="{00000000-D57E-4DB0-80BE-6D7D05284959}"/>
            </c:ext>
          </c:extLst>
        </c:ser>
        <c:ser>
          <c:idx val="1"/>
          <c:order val="1"/>
          <c:tx>
            <c:v>TAM DISTRIBUCION VOLUMEN X CRITERIO kg ó litros</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15.382483645168582</c:v>
              </c:pt>
              <c:pt idx="1">
                <c:v>2.6092876271595982</c:v>
              </c:pt>
              <c:pt idx="2">
                <c:v>2.6297654609317656</c:v>
              </c:pt>
              <c:pt idx="3">
                <c:v>9.4189371915831277</c:v>
              </c:pt>
              <c:pt idx="4">
                <c:v>2.4822683425833305</c:v>
              </c:pt>
              <c:pt idx="5">
                <c:v>17.931729631352102</c:v>
              </c:pt>
              <c:pt idx="6">
                <c:v>12.49342725118308</c:v>
              </c:pt>
              <c:pt idx="7">
                <c:v>3.4424599573572885</c:v>
              </c:pt>
              <c:pt idx="8">
                <c:v>2.1650931344303639</c:v>
              </c:pt>
              <c:pt idx="9">
                <c:v>6.7485710937102201</c:v>
              </c:pt>
              <c:pt idx="10">
                <c:v>8.1010383414777642</c:v>
              </c:pt>
              <c:pt idx="11">
                <c:v>2.6181470081284295</c:v>
              </c:pt>
              <c:pt idx="12">
                <c:v>1.4532761909255201</c:v>
              </c:pt>
              <c:pt idx="13">
                <c:v>5.8794529791795958</c:v>
              </c:pt>
              <c:pt idx="14">
                <c:v>0.76506592725388278</c:v>
              </c:pt>
              <c:pt idx="15">
                <c:v>1.4288568882582033</c:v>
              </c:pt>
              <c:pt idx="16">
                <c:v>4.4501434201534771</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15875</xdr:colOff>
      <xdr:row>1</xdr:row>
      <xdr:rowOff>119062</xdr:rowOff>
    </xdr:from>
    <xdr:to>
      <xdr:col>8</xdr:col>
      <xdr:colOff>787667</xdr:colOff>
      <xdr:row>27</xdr:row>
      <xdr:rowOff>55562</xdr:rowOff>
    </xdr:to>
    <xdr:pic>
      <xdr:nvPicPr>
        <xdr:cNvPr id="2" name="Imagen 1">
          <a:extLst>
            <a:ext uri="{FF2B5EF4-FFF2-40B4-BE49-F238E27FC236}">
              <a16:creationId xmlns:a16="http://schemas.microsoft.com/office/drawing/2014/main" id="{37AB39E8-5242-95CD-D35D-4F51ECB30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 y="304270"/>
          <a:ext cx="7164125" cy="4751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382256</xdr:colOff>
      <xdr:row>20</xdr:row>
      <xdr:rowOff>78820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787319" y="3730070"/>
          <a:ext cx="2119619" cy="468013"/>
        </a:xfrm>
        <a:prstGeom prst="rect">
          <a:avLst/>
        </a:prstGeom>
        <a:gradFill flip="none" rotWithShape="1">
          <a:gsLst>
            <a:gs pos="0">
              <a:srgbClr val="FFC000">
                <a:tint val="66000"/>
                <a:satMod val="160000"/>
              </a:srgbClr>
            </a:gs>
            <a:gs pos="50000">
              <a:srgbClr val="FFC000">
                <a:tint val="44500"/>
                <a:satMod val="160000"/>
              </a:srgbClr>
            </a:gs>
            <a:gs pos="100000">
              <a:srgbClr val="FFC000">
                <a:tint val="23500"/>
                <a:satMod val="160000"/>
              </a:srgbClr>
            </a:gs>
          </a:gsLst>
          <a:path path="circle">
            <a:fillToRect l="50000" t="50000" r="50000" b="50000"/>
          </a:path>
          <a:tileRect/>
        </a:gra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1">
              <a:solidFill>
                <a:schemeClr val="tx1"/>
              </a:solidFill>
              <a:latin typeface="+mn-lt"/>
              <a:ea typeface="+mn-ea"/>
              <a:cs typeface="+mn-cs"/>
            </a:rPr>
            <a:t>Menú Principal</a:t>
          </a:r>
        </a:p>
      </xdr:txBody>
    </xdr:sp>
    <xdr:clientData/>
  </xdr:oneCellAnchor>
  <xdr:oneCellAnchor>
    <xdr:from>
      <xdr:col>0</xdr:col>
      <xdr:colOff>509588</xdr:colOff>
      <xdr:row>5</xdr:row>
      <xdr:rowOff>180975</xdr:rowOff>
    </xdr:from>
    <xdr:ext cx="6070600"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509588" y="1093788"/>
          <a:ext cx="6070600" cy="1156792"/>
        </a:xfrm>
        <a:prstGeom prst="rect">
          <a:avLst/>
        </a:prstGeom>
        <a:noFill/>
      </xdr:spPr>
      <xdr:txBody>
        <a:bodyPr wrap="square" lIns="91440" tIns="45720" rIns="91440" bIns="45720">
          <a:spAutoFit/>
        </a:bodyPr>
        <a:lstStyle/>
        <a:p>
          <a:pPr algn="ctr"/>
          <a:r>
            <a:rPr lang="es-ES" sz="2800" b="1" i="0" cap="none" spc="0">
              <a:ln>
                <a:noFill/>
              </a:ln>
              <a:solidFill>
                <a:sysClr val="windowText" lastClr="000000"/>
              </a:solidFill>
              <a:effectLst/>
              <a:latin typeface="+mj-lt"/>
            </a:rPr>
            <a:t>Consumo en el hogar</a:t>
          </a:r>
          <a:endParaRPr lang="es-ES" sz="4000" b="1" i="0" cap="none" spc="0">
            <a:ln>
              <a:noFill/>
            </a:ln>
            <a:solidFill>
              <a:sysClr val="windowText" lastClr="000000"/>
            </a:solidFill>
            <a:effectLst/>
            <a:latin typeface="+mj-lt"/>
          </a:endParaRPr>
        </a:p>
        <a:p>
          <a:pPr algn="ctr"/>
          <a:r>
            <a:rPr lang="es-ES" sz="4000" b="1" i="0" cap="none" spc="0">
              <a:ln>
                <a:noFill/>
              </a:ln>
              <a:solidFill>
                <a:sysClr val="windowText" lastClr="000000"/>
              </a:solidFill>
              <a:effectLst/>
              <a:latin typeface="+mj-lt"/>
            </a:rPr>
            <a:t>ACEITE</a:t>
          </a:r>
          <a:endParaRPr lang="es-ES" sz="2800" b="1" i="0" cap="none" spc="0">
            <a:ln>
              <a:noFill/>
            </a:ln>
            <a:solidFill>
              <a:sysClr val="windowText" lastClr="000000"/>
            </a:solidFill>
            <a:effectLst/>
            <a:latin typeface="+mj-lt"/>
          </a:endParaRPr>
        </a:p>
      </xdr:txBody>
    </xdr:sp>
    <xdr:clientData/>
  </xdr:oneCellAnchor>
  <xdr:twoCellAnchor editAs="oneCell">
    <xdr:from>
      <xdr:col>0</xdr:col>
      <xdr:colOff>73025</xdr:colOff>
      <xdr:row>0</xdr:row>
      <xdr:rowOff>79376</xdr:rowOff>
    </xdr:from>
    <xdr:to>
      <xdr:col>3</xdr:col>
      <xdr:colOff>493375</xdr:colOff>
      <xdr:row>4</xdr:row>
      <xdr:rowOff>81631</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025" y="79376"/>
          <a:ext cx="2825413" cy="732505"/>
        </a:xfrm>
        <a:prstGeom prst="rect">
          <a:avLst/>
        </a:prstGeom>
      </xdr:spPr>
    </xdr:pic>
    <xdr:clientData/>
  </xdr:twoCellAnchor>
  <xdr:twoCellAnchor editAs="oneCell">
    <xdr:from>
      <xdr:col>5</xdr:col>
      <xdr:colOff>796925</xdr:colOff>
      <xdr:row>0</xdr:row>
      <xdr:rowOff>134939</xdr:rowOff>
    </xdr:from>
    <xdr:to>
      <xdr:col>8</xdr:col>
      <xdr:colOff>541338</xdr:colOff>
      <xdr:row>3</xdr:row>
      <xdr:rowOff>87931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805363" y="134939"/>
          <a:ext cx="2149475" cy="500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50400</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220006</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711200</xdr:colOff>
      <xdr:row>1</xdr:row>
      <xdr:rowOff>30155</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38</xdr:row>
      <xdr:rowOff>190500</xdr:rowOff>
    </xdr:from>
    <xdr:to>
      <xdr:col>8</xdr:col>
      <xdr:colOff>442913</xdr:colOff>
      <xdr:row>50</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30804</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266700</xdr:colOff>
      <xdr:row>0</xdr:row>
      <xdr:rowOff>31750</xdr:rowOff>
    </xdr:from>
    <xdr:to>
      <xdr:col>9</xdr:col>
      <xdr:colOff>2700</xdr:colOff>
      <xdr:row>0</xdr:row>
      <xdr:rowOff>390125</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909050" y="31750"/>
          <a:ext cx="1336200" cy="358375"/>
        </a:xfrm>
        <a:prstGeom prst="rect">
          <a:avLst/>
        </a:prstGeom>
      </xdr:spPr>
    </xdr:pic>
    <xdr:clientData/>
  </xdr:twoCellAnchor>
  <xdr:twoCellAnchor>
    <xdr:from>
      <xdr:col>1</xdr:col>
      <xdr:colOff>190501</xdr:colOff>
      <xdr:row>5</xdr:row>
      <xdr:rowOff>154214</xdr:rowOff>
    </xdr:from>
    <xdr:to>
      <xdr:col>8</xdr:col>
      <xdr:colOff>517072</xdr:colOff>
      <xdr:row>14</xdr:row>
      <xdr:rowOff>84364</xdr:rowOff>
    </xdr:to>
    <xdr:grpSp>
      <xdr:nvGrpSpPr>
        <xdr:cNvPr id="8" name="Grupo 7">
          <a:extLst>
            <a:ext uri="{FF2B5EF4-FFF2-40B4-BE49-F238E27FC236}">
              <a16:creationId xmlns:a16="http://schemas.microsoft.com/office/drawing/2014/main" id="{F9388ABE-D8BF-0C67-517D-1AC09DDFB659}"/>
            </a:ext>
          </a:extLst>
        </xdr:cNvPr>
        <xdr:cNvGrpSpPr/>
      </xdr:nvGrpSpPr>
      <xdr:grpSpPr>
        <a:xfrm>
          <a:off x="261939" y="1499620"/>
          <a:ext cx="9244352" cy="2609057"/>
          <a:chOff x="269876" y="1479777"/>
          <a:chExt cx="9692821" cy="2660650"/>
        </a:xfrm>
      </xdr:grpSpPr>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269876" y="1479777"/>
          <a:ext cx="9692821" cy="2660650"/>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3" name="Rectángulo 2">
            <a:extLst>
              <a:ext uri="{FF2B5EF4-FFF2-40B4-BE49-F238E27FC236}">
                <a16:creationId xmlns:a16="http://schemas.microsoft.com/office/drawing/2014/main" id="{E127E4DA-7D92-4A84-F73E-9381696943BD}"/>
              </a:ext>
            </a:extLst>
          </xdr:cNvPr>
          <xdr:cNvSpPr/>
        </xdr:nvSpPr>
        <xdr:spPr>
          <a:xfrm>
            <a:off x="502708" y="2288647"/>
            <a:ext cx="349250" cy="158750"/>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grpSp>
    <xdr:clientData/>
  </xdr:twoCellAnchor>
  <xdr:twoCellAnchor>
    <xdr:from>
      <xdr:col>1</xdr:col>
      <xdr:colOff>172357</xdr:colOff>
      <xdr:row>16</xdr:row>
      <xdr:rowOff>81642</xdr:rowOff>
    </xdr:from>
    <xdr:to>
      <xdr:col>8</xdr:col>
      <xdr:colOff>680357</xdr:colOff>
      <xdr:row>31</xdr:row>
      <xdr:rowOff>11792</xdr:rowOff>
    </xdr:to>
    <xdr:grpSp>
      <xdr:nvGrpSpPr>
        <xdr:cNvPr id="7" name="Grupo 6">
          <a:extLst>
            <a:ext uri="{FF2B5EF4-FFF2-40B4-BE49-F238E27FC236}">
              <a16:creationId xmlns:a16="http://schemas.microsoft.com/office/drawing/2014/main" id="{4244EDB5-C1BD-90A2-3F89-69A1BDE945C0}"/>
            </a:ext>
          </a:extLst>
        </xdr:cNvPr>
        <xdr:cNvGrpSpPr/>
      </xdr:nvGrpSpPr>
      <xdr:grpSpPr>
        <a:xfrm>
          <a:off x="243795" y="4546486"/>
          <a:ext cx="9425781" cy="2799556"/>
          <a:chOff x="251732" y="4558392"/>
          <a:chExt cx="9874250" cy="2676525"/>
        </a:xfrm>
      </xdr:grpSpPr>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251732" y="4558392"/>
          <a:ext cx="9874250" cy="2676525"/>
        </xdr:xfrm>
        <a:graphic>
          <a:graphicData uri="http://schemas.openxmlformats.org/drawingml/2006/chart">
            <c:chart xmlns:c="http://schemas.openxmlformats.org/drawingml/2006/chart" xmlns:r="http://schemas.openxmlformats.org/officeDocument/2006/relationships" r:id="rId6"/>
          </a:graphicData>
        </a:graphic>
      </xdr:graphicFrame>
      <xdr:sp macro="" textlink="">
        <xdr:nvSpPr>
          <xdr:cNvPr id="6" name="Rectángulo 5">
            <a:extLst>
              <a:ext uri="{FF2B5EF4-FFF2-40B4-BE49-F238E27FC236}">
                <a16:creationId xmlns:a16="http://schemas.microsoft.com/office/drawing/2014/main" id="{0E1A0E6B-A28D-4F0D-B17E-D375E72021FB}"/>
              </a:ext>
            </a:extLst>
          </xdr:cNvPr>
          <xdr:cNvSpPr/>
        </xdr:nvSpPr>
        <xdr:spPr>
          <a:xfrm>
            <a:off x="332316" y="5690130"/>
            <a:ext cx="349250" cy="15610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713830</xdr:colOff>
      <xdr:row>1</xdr:row>
      <xdr:rowOff>31686</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273050</xdr:colOff>
      <xdr:row>0</xdr:row>
      <xdr:rowOff>38100</xdr:rowOff>
    </xdr:from>
    <xdr:to>
      <xdr:col>9</xdr:col>
      <xdr:colOff>9050</xdr:colOff>
      <xdr:row>0</xdr:row>
      <xdr:rowOff>390125</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915400" y="38100"/>
          <a:ext cx="1336200" cy="358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66461</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581601</xdr:colOff>
      <xdr:row>1</xdr:row>
      <xdr:rowOff>50457</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zoomScale="70" zoomScaleNormal="70" zoomScaleSheetLayoutView="120" workbookViewId="0"/>
  </sheetViews>
  <sheetFormatPr baseColWidth="10" defaultColWidth="11.42578125" defaultRowHeight="15"/>
  <sheetData/>
  <pageMargins left="0.25" right="0.25" top="0.75" bottom="0.75" header="0.3" footer="0.3"/>
  <pageSetup paperSize="9" scale="96"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L14"/>
  <sheetViews>
    <sheetView showGridLines="0" showRowColHeaders="0" zoomScale="70" zoomScaleNormal="70" workbookViewId="0"/>
  </sheetViews>
  <sheetFormatPr baseColWidth="10" defaultColWidth="11.42578125" defaultRowHeight="14.25"/>
  <cols>
    <col min="1" max="1" width="5.5703125" style="7" customWidth="1"/>
    <col min="2" max="2" width="2.5703125" style="7" customWidth="1"/>
    <col min="3" max="3" width="30.140625" style="7" customWidth="1"/>
    <col min="4" max="4" width="79.42578125" style="7" customWidth="1"/>
    <col min="5" max="5" width="11.42578125" style="7"/>
    <col min="6" max="6" width="2" style="7" customWidth="1"/>
    <col min="7" max="16384" width="11.42578125" style="7"/>
  </cols>
  <sheetData>
    <row r="1" spans="1:12" ht="72" customHeight="1">
      <c r="B1" s="74" t="s">
        <v>0</v>
      </c>
      <c r="C1" s="74"/>
      <c r="D1" s="74"/>
      <c r="E1" s="8"/>
      <c r="F1" s="8"/>
      <c r="G1" s="8"/>
      <c r="H1" s="8"/>
      <c r="I1" s="9"/>
      <c r="J1" s="9"/>
      <c r="K1" s="9"/>
      <c r="L1" s="9"/>
    </row>
    <row r="2" spans="1:12" ht="18.75">
      <c r="B2" s="73" t="s">
        <v>23</v>
      </c>
      <c r="C2" s="73"/>
      <c r="D2" s="73"/>
      <c r="E2" s="20"/>
      <c r="F2" s="19"/>
      <c r="G2" s="20"/>
    </row>
    <row r="4" spans="1:12" ht="10.5" customHeight="1" thickBot="1">
      <c r="A4" s="10"/>
      <c r="B4" s="10"/>
      <c r="C4" s="11"/>
      <c r="D4" s="10"/>
    </row>
    <row r="5" spans="1:12" ht="50.1" customHeight="1" thickTop="1" thickBot="1">
      <c r="A5" s="10"/>
      <c r="B5" s="13"/>
      <c r="C5" s="16" t="s">
        <v>1</v>
      </c>
      <c r="D5" s="18"/>
    </row>
    <row r="6" spans="1:12" ht="38.25" customHeight="1" thickTop="1" thickBot="1">
      <c r="A6" s="10"/>
      <c r="B6" s="10"/>
      <c r="C6" s="12"/>
      <c r="D6" s="10"/>
    </row>
    <row r="7" spans="1:12" ht="50.1" customHeight="1" thickTop="1" thickBot="1">
      <c r="A7" s="10"/>
      <c r="B7" s="13"/>
      <c r="C7" s="16" t="s">
        <v>2</v>
      </c>
      <c r="D7" s="17"/>
    </row>
    <row r="8" spans="1:12" ht="38.25" customHeight="1" thickTop="1" thickBot="1">
      <c r="A8" s="10"/>
      <c r="B8" s="10"/>
      <c r="C8" s="12"/>
      <c r="D8" s="10"/>
    </row>
    <row r="9" spans="1:12" ht="50.1" customHeight="1" thickTop="1" thickBot="1">
      <c r="A9" s="10"/>
      <c r="B9" s="13"/>
      <c r="C9" s="14" t="s">
        <v>3</v>
      </c>
      <c r="D9" s="15"/>
    </row>
    <row r="10" spans="1:12" ht="38.25" customHeight="1" thickTop="1" thickBot="1">
      <c r="A10" s="10"/>
      <c r="B10" s="10"/>
      <c r="C10" s="12"/>
      <c r="D10" s="10"/>
    </row>
    <row r="11" spans="1:12" ht="50.1" customHeight="1" thickTop="1" thickBot="1">
      <c r="A11" s="10"/>
      <c r="B11" s="13"/>
      <c r="C11" s="14" t="s">
        <v>4</v>
      </c>
      <c r="D11" s="15"/>
    </row>
    <row r="12" spans="1:12" ht="38.25" customHeight="1" thickTop="1" thickBot="1">
      <c r="A12" s="10"/>
      <c r="B12" s="10"/>
      <c r="C12" s="12"/>
      <c r="D12" s="10"/>
    </row>
    <row r="13" spans="1:12" ht="50.1" customHeight="1" thickTop="1" thickBot="1">
      <c r="A13" s="10"/>
      <c r="B13" s="13"/>
      <c r="C13" s="14" t="s">
        <v>5</v>
      </c>
      <c r="D13" s="15"/>
    </row>
    <row r="14" spans="1:12" ht="8.25" customHeight="1" thickTop="1">
      <c r="A14" s="10"/>
      <c r="B14" s="10"/>
      <c r="C14" s="12"/>
      <c r="D14" s="10"/>
    </row>
  </sheetData>
  <mergeCells count="2">
    <mergeCell ref="B2:D2"/>
    <mergeCell ref="B1:D1"/>
  </mergeCells>
  <hyperlinks>
    <hyperlink ref="C5:D5" location="metodología!A1" display="Metodología" xr:uid="{00000000-0004-0000-0100-000000000000}"/>
    <hyperlink ref="C5" location="'principales variables'!A1" display="Principales variables" xr:uid="{00000000-0004-0000-0100-000001000000}"/>
    <hyperlink ref="C7" location="'Graficos TOTAL ACEITE'!A1" display="Graficos historicos" xr:uid="{00000000-0004-0000-0100-000002000000}"/>
    <hyperlink ref="C9" location="Canales!A1" display="Canales" xr:uid="{00000000-0004-0000-0100-000003000000}"/>
    <hyperlink ref="C13" location="Conclusiones!A1" display="Principales Conclusiones" xr:uid="{00000000-0004-0000-0100-000004000000}"/>
    <hyperlink ref="C11" location="Perfiles!A1" display="Perfiles" xr:uid="{00000000-0004-0000-0100-000005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5"/>
  <sheetViews>
    <sheetView showGridLines="0" showRowColHeaders="0" zoomScale="80" zoomScaleNormal="80" zoomScaleSheetLayoutView="85" workbookViewId="0"/>
  </sheetViews>
  <sheetFormatPr baseColWidth="10" defaultColWidth="11.42578125" defaultRowHeight="15"/>
  <cols>
    <col min="1" max="1" width="1.140625" customWidth="1"/>
    <col min="2" max="2" width="34.140625" customWidth="1"/>
    <col min="3" max="3" width="16.85546875" customWidth="1"/>
    <col min="4" max="4" width="20.5703125" customWidth="1"/>
    <col min="5" max="5" width="16.85546875" customWidth="1"/>
    <col min="6" max="6" width="21.42578125" customWidth="1"/>
    <col min="7" max="7" width="16.85546875" customWidth="1"/>
    <col min="8" max="8" width="21.42578125" customWidth="1"/>
    <col min="9" max="9" width="8.140625" customWidth="1"/>
    <col min="10" max="10" width="2.140625" customWidth="1"/>
  </cols>
  <sheetData>
    <row r="1" spans="2:11" ht="36" customHeight="1">
      <c r="B1" s="76" t="s">
        <v>6</v>
      </c>
      <c r="C1" s="76"/>
      <c r="D1" s="76"/>
      <c r="E1" s="76"/>
      <c r="F1" s="76"/>
      <c r="G1" s="76"/>
      <c r="H1" s="76"/>
      <c r="I1" s="76"/>
      <c r="J1" s="2"/>
      <c r="K1" s="2"/>
    </row>
    <row r="2" spans="2:11" ht="8.1" customHeight="1" thickBot="1"/>
    <row r="3" spans="2:11" ht="24.95" customHeight="1" thickTop="1" thickBot="1">
      <c r="B3" s="77" t="s">
        <v>24</v>
      </c>
      <c r="C3" s="78"/>
      <c r="D3" s="78"/>
      <c r="E3" s="78"/>
      <c r="F3" s="78"/>
      <c r="G3" s="78"/>
      <c r="H3" s="78"/>
      <c r="I3" s="79"/>
    </row>
    <row r="4" spans="2:11" ht="7.5" customHeight="1" thickTop="1"/>
    <row r="5" spans="2:11" ht="19.5" thickBot="1">
      <c r="B5" s="23" t="s">
        <v>25</v>
      </c>
      <c r="C5" s="24"/>
      <c r="D5" s="24"/>
      <c r="E5" s="24"/>
      <c r="F5" s="24"/>
      <c r="G5" s="24"/>
      <c r="H5" s="24"/>
      <c r="I5" s="24"/>
      <c r="J5" s="21"/>
      <c r="K5" s="21"/>
    </row>
    <row r="6" spans="2:11" ht="5.0999999999999996" customHeight="1" thickTop="1" thickBot="1">
      <c r="B6" s="21"/>
      <c r="C6" s="21"/>
      <c r="D6" s="21"/>
      <c r="E6" s="21"/>
      <c r="F6" s="21"/>
      <c r="G6" s="21"/>
      <c r="H6" s="21"/>
      <c r="I6" s="21"/>
      <c r="J6" s="21"/>
      <c r="K6" s="21"/>
    </row>
    <row r="7" spans="2:11" ht="45" customHeight="1">
      <c r="B7" s="29"/>
      <c r="C7" s="30" t="str">
        <f>B3&amp;" 
Domestico"</f>
        <v>TOTAL ACEITE 
Domestico</v>
      </c>
      <c r="D7" s="31" t="s">
        <v>7</v>
      </c>
      <c r="E7" s="30" t="s">
        <v>26</v>
      </c>
      <c r="F7" s="31" t="s">
        <v>7</v>
      </c>
      <c r="G7" s="30" t="s">
        <v>27</v>
      </c>
      <c r="H7" s="31" t="s">
        <v>7</v>
      </c>
      <c r="I7" s="21"/>
      <c r="J7" s="21"/>
      <c r="K7" s="21"/>
    </row>
    <row r="8" spans="2:11" ht="20.100000000000001" customHeight="1">
      <c r="B8" s="32" t="s">
        <v>8</v>
      </c>
      <c r="C8" s="33">
        <v>481564.12</v>
      </c>
      <c r="D8" s="34">
        <v>0.11049888198144719</v>
      </c>
      <c r="E8" s="33">
        <v>317878.76999999996</v>
      </c>
      <c r="F8" s="34">
        <v>0.28882346358658229</v>
      </c>
      <c r="G8" s="33">
        <v>145281.71000000002</v>
      </c>
      <c r="H8" s="34">
        <v>0.12952665716454237</v>
      </c>
      <c r="I8" s="21"/>
      <c r="J8" s="21"/>
      <c r="K8" s="21"/>
    </row>
    <row r="9" spans="2:11" ht="20.100000000000001" customHeight="1">
      <c r="B9" s="32" t="s">
        <v>9</v>
      </c>
      <c r="C9" s="35">
        <v>2130985.3000000003</v>
      </c>
      <c r="D9" s="36">
        <v>-8.4769759381689846E-2</v>
      </c>
      <c r="E9" s="35">
        <v>1814981.7</v>
      </c>
      <c r="F9" s="36">
        <v>-7.9877757866097965E-2</v>
      </c>
      <c r="G9" s="35">
        <v>733682.33000000007</v>
      </c>
      <c r="H9" s="36">
        <v>-0.22213352401222008</v>
      </c>
      <c r="I9" s="21"/>
      <c r="J9" s="21"/>
      <c r="K9" s="21"/>
    </row>
    <row r="10" spans="2:11" ht="20.100000000000001" customHeight="1">
      <c r="B10" s="32" t="s">
        <v>10</v>
      </c>
      <c r="C10" s="35">
        <v>10.276959684475528</v>
      </c>
      <c r="D10" s="36">
        <v>0.10703074292886527</v>
      </c>
      <c r="E10" s="35">
        <v>6.7837846886114948</v>
      </c>
      <c r="F10" s="36">
        <v>0.28479840866894635</v>
      </c>
      <c r="G10" s="35">
        <v>3.1004267439228355</v>
      </c>
      <c r="H10" s="36">
        <v>0.12599909349545091</v>
      </c>
      <c r="I10" s="21"/>
      <c r="J10" s="21"/>
      <c r="K10" s="21"/>
    </row>
    <row r="11" spans="2:11" ht="20.100000000000001" customHeight="1">
      <c r="B11" s="32" t="s">
        <v>11</v>
      </c>
      <c r="C11" s="35">
        <v>45.476913887002198</v>
      </c>
      <c r="D11" s="36">
        <v>-8.7628065491758944E-2</v>
      </c>
      <c r="E11" s="35">
        <v>38.733146811188632</v>
      </c>
      <c r="F11" s="36">
        <v>-8.2751341921761146E-2</v>
      </c>
      <c r="G11" s="35">
        <v>15.657361945117655</v>
      </c>
      <c r="H11" s="36">
        <v>-0.22456283677141342</v>
      </c>
      <c r="I11" s="21"/>
      <c r="J11" s="21"/>
      <c r="K11" s="21"/>
    </row>
    <row r="12" spans="2:11" ht="20.100000000000001" customHeight="1">
      <c r="B12" s="32" t="s">
        <v>12</v>
      </c>
      <c r="C12" s="35">
        <v>1.7895534636014971</v>
      </c>
      <c r="D12" s="37">
        <v>0.17663606507144958</v>
      </c>
      <c r="E12" s="35">
        <v>1.1812779030524194</v>
      </c>
      <c r="F12" s="37">
        <v>0.26390856384805328</v>
      </c>
      <c r="G12" s="35">
        <v>0.53988529570776234</v>
      </c>
      <c r="H12" s="37">
        <v>6.1485936754318793E-2</v>
      </c>
      <c r="I12" s="21"/>
      <c r="J12" s="21"/>
      <c r="K12" s="21"/>
    </row>
    <row r="13" spans="2:11" ht="20.100000000000001" customHeight="1">
      <c r="B13" s="32" t="s">
        <v>13</v>
      </c>
      <c r="C13" s="35">
        <v>2.4689127160012223</v>
      </c>
      <c r="D13" s="37">
        <v>-0.33387403521541703</v>
      </c>
      <c r="E13" s="35">
        <v>2.1027978928055089</v>
      </c>
      <c r="F13" s="37">
        <v>-0.27167209661388858</v>
      </c>
      <c r="G13" s="35">
        <v>0.8500282165449029</v>
      </c>
      <c r="H13" s="37">
        <v>-0.28535630219751407</v>
      </c>
      <c r="I13" s="21"/>
      <c r="J13" s="21"/>
      <c r="K13" s="21"/>
    </row>
    <row r="14" spans="2:11" ht="20.100000000000001" customHeight="1" thickBot="1">
      <c r="B14" s="32" t="s">
        <v>14</v>
      </c>
      <c r="C14" s="38">
        <v>4.4251330435498399</v>
      </c>
      <c r="D14" s="39">
        <v>-0.17583866542460802</v>
      </c>
      <c r="E14" s="38">
        <v>5.7096662982557786</v>
      </c>
      <c r="F14" s="39">
        <v>-0.2860758140037627</v>
      </c>
      <c r="G14" s="38">
        <v>5.0500667289777903</v>
      </c>
      <c r="H14" s="39">
        <v>-0.31133411411425838</v>
      </c>
      <c r="I14" s="21"/>
      <c r="J14" s="21"/>
      <c r="K14" s="21"/>
    </row>
    <row r="15" spans="2:11" ht="8.25" customHeight="1" thickBot="1">
      <c r="B15" s="21"/>
      <c r="C15" s="21"/>
      <c r="D15" s="21"/>
      <c r="E15" s="21"/>
      <c r="F15" s="21"/>
      <c r="G15" s="21"/>
      <c r="H15" s="21"/>
      <c r="I15" s="21"/>
      <c r="J15" s="21"/>
      <c r="K15" s="21"/>
    </row>
    <row r="16" spans="2:11" ht="45" customHeight="1">
      <c r="B16" s="29"/>
      <c r="C16" s="30" t="s">
        <v>28</v>
      </c>
      <c r="D16" s="31" t="str">
        <f>D7</f>
        <v>% Variación vs. Mismo periodo del año anterior</v>
      </c>
      <c r="E16" s="30" t="s">
        <v>29</v>
      </c>
      <c r="F16" s="31" t="str">
        <f>F7</f>
        <v>% Variación vs. Mismo periodo del año anterior</v>
      </c>
      <c r="G16" s="30" t="s">
        <v>30</v>
      </c>
      <c r="H16" s="31" t="str">
        <f>H7</f>
        <v>% Variación vs. Mismo periodo del año anterior</v>
      </c>
      <c r="I16" s="21"/>
      <c r="J16" s="21"/>
      <c r="K16" s="21"/>
    </row>
    <row r="17" spans="2:11" ht="20.100000000000001" customHeight="1">
      <c r="B17" s="32" t="str">
        <f t="shared" ref="B17:B23" si="0">B8</f>
        <v>VOLUMEN (Miles l)</v>
      </c>
      <c r="C17" s="33">
        <v>136088.68900000001</v>
      </c>
      <c r="D17" s="34">
        <v>0.51616242036087745</v>
      </c>
      <c r="E17" s="33">
        <v>36508.391999999993</v>
      </c>
      <c r="F17" s="34">
        <v>0.29177500781874954</v>
      </c>
      <c r="G17" s="33">
        <v>150548.79</v>
      </c>
      <c r="H17" s="34">
        <v>-8.1976862704039144E-2</v>
      </c>
      <c r="I17" s="21"/>
      <c r="J17" s="21"/>
      <c r="K17" s="21"/>
    </row>
    <row r="18" spans="2:11" ht="20.100000000000001" customHeight="1">
      <c r="B18" s="32" t="str">
        <f t="shared" si="0"/>
        <v>VALOR (Miles €)</v>
      </c>
      <c r="C18" s="35">
        <v>872465.19000000006</v>
      </c>
      <c r="D18" s="36">
        <v>8.5914282210772352E-2</v>
      </c>
      <c r="E18" s="35">
        <v>208834.25000000003</v>
      </c>
      <c r="F18" s="36">
        <v>-7.5576123072695345E-2</v>
      </c>
      <c r="G18" s="35">
        <v>257872.12000000002</v>
      </c>
      <c r="H18" s="36">
        <v>-1.3112782482040508E-2</v>
      </c>
      <c r="I18" s="21"/>
      <c r="J18" s="21"/>
      <c r="K18" s="21"/>
    </row>
    <row r="19" spans="2:11" ht="20.100000000000001" customHeight="1">
      <c r="B19" s="32" t="str">
        <f t="shared" si="0"/>
        <v>CONSUMO x CAPITA (l)</v>
      </c>
      <c r="C19" s="35">
        <v>2.9042403955804024</v>
      </c>
      <c r="D19" s="36">
        <v>0.51142737543158545</v>
      </c>
      <c r="E19" s="35">
        <v>0.77911799726488928</v>
      </c>
      <c r="F19" s="36">
        <v>0.28774073509280873</v>
      </c>
      <c r="G19" s="35">
        <v>3.2128304022662082</v>
      </c>
      <c r="H19" s="36">
        <v>-8.4843891158808193E-2</v>
      </c>
      <c r="I19" s="21"/>
      <c r="J19" s="21"/>
      <c r="K19" s="21"/>
    </row>
    <row r="20" spans="2:11" ht="20.100000000000001" customHeight="1">
      <c r="B20" s="32" t="str">
        <f t="shared" si="0"/>
        <v>GASTO x CAPITA (€)</v>
      </c>
      <c r="C20" s="35">
        <v>18.619098083425076</v>
      </c>
      <c r="D20" s="36">
        <v>8.2522921993307241E-2</v>
      </c>
      <c r="E20" s="35">
        <v>4.4566882765013389</v>
      </c>
      <c r="F20" s="36">
        <v>-7.8463141331543418E-2</v>
      </c>
      <c r="G20" s="35">
        <v>5.5031952567193665</v>
      </c>
      <c r="H20" s="36">
        <v>-1.6194876624684773E-2</v>
      </c>
      <c r="I20" s="21"/>
      <c r="J20" s="21"/>
      <c r="K20" s="21"/>
    </row>
    <row r="21" spans="2:11" ht="20.100000000000001" customHeight="1">
      <c r="B21" s="32" t="str">
        <f t="shared" si="0"/>
        <v>PARTE DE MERCADO VOLUMEN (%)</v>
      </c>
      <c r="C21" s="35">
        <v>0.50572286148921763</v>
      </c>
      <c r="D21" s="37">
        <v>0.17187205224686741</v>
      </c>
      <c r="E21" s="35">
        <v>0.13566982389410817</v>
      </c>
      <c r="F21" s="37">
        <v>3.0550645446680263E-2</v>
      </c>
      <c r="G21" s="35">
        <v>0.55945843429015119</v>
      </c>
      <c r="H21" s="37">
        <v>-5.0499343082686776E-2</v>
      </c>
      <c r="I21" s="21"/>
      <c r="J21" s="21"/>
      <c r="K21" s="21"/>
    </row>
    <row r="22" spans="2:11" ht="20.100000000000001" customHeight="1">
      <c r="B22" s="32" t="str">
        <f t="shared" si="0"/>
        <v>PARTE DE MERCADO VALOR (%)</v>
      </c>
      <c r="C22" s="35">
        <v>1.010818986813012</v>
      </c>
      <c r="D22" s="37">
        <v>4.3671902918493433E-2</v>
      </c>
      <c r="E22" s="35">
        <v>0.24195077054805508</v>
      </c>
      <c r="F22" s="37">
        <v>-2.9987628272008293E-2</v>
      </c>
      <c r="G22" s="35">
        <v>0.29876496856650919</v>
      </c>
      <c r="H22" s="37">
        <v>-1.5775717898348418E-2</v>
      </c>
      <c r="I22" s="21"/>
      <c r="J22" s="21"/>
      <c r="K22" s="21"/>
    </row>
    <row r="23" spans="2:11" ht="20.100000000000001" customHeight="1" thickBot="1">
      <c r="B23" s="32" t="str">
        <f t="shared" si="0"/>
        <v>PRECIO MEDIO (€/L)</v>
      </c>
      <c r="C23" s="38">
        <v>6.4110044443149858</v>
      </c>
      <c r="D23" s="39">
        <v>-0.28377443760128096</v>
      </c>
      <c r="E23" s="38">
        <v>5.7201711321605204</v>
      </c>
      <c r="F23" s="39">
        <v>-0.2843770228313538</v>
      </c>
      <c r="G23" s="38">
        <v>1.7128807212598653</v>
      </c>
      <c r="H23" s="39">
        <v>7.5013447291576885E-2</v>
      </c>
      <c r="I23" s="21"/>
      <c r="J23" s="21"/>
      <c r="K23" s="21"/>
    </row>
    <row r="24" spans="2:11">
      <c r="B24" s="21"/>
      <c r="C24" s="21"/>
      <c r="D24" s="21"/>
      <c r="E24" s="21"/>
      <c r="F24" s="21"/>
      <c r="G24" s="21"/>
      <c r="H24" s="21"/>
      <c r="I24" s="21"/>
      <c r="J24" s="21"/>
      <c r="K24" s="21"/>
    </row>
    <row r="25" spans="2:11" ht="19.5" thickBot="1">
      <c r="B25" s="23" t="s">
        <v>31</v>
      </c>
      <c r="C25" s="24"/>
      <c r="D25" s="24"/>
      <c r="E25" s="24"/>
      <c r="F25" s="24"/>
      <c r="G25" s="24"/>
      <c r="H25" s="24"/>
      <c r="I25" s="24"/>
      <c r="J25" s="21"/>
      <c r="K25" s="21"/>
    </row>
    <row r="26" spans="2:11" ht="15.75" thickTop="1">
      <c r="B26" s="21"/>
      <c r="C26" s="21"/>
      <c r="D26" s="21"/>
      <c r="E26" s="21"/>
      <c r="F26" s="21"/>
      <c r="G26" s="21"/>
      <c r="H26" s="21"/>
      <c r="I26" s="21"/>
      <c r="J26" s="21"/>
      <c r="K26" s="21"/>
    </row>
    <row r="27" spans="2:11">
      <c r="B27" s="21"/>
      <c r="C27" s="21"/>
      <c r="D27" s="21"/>
      <c r="E27" s="21"/>
      <c r="F27" s="21"/>
      <c r="G27" s="21"/>
      <c r="H27" s="21"/>
      <c r="I27" s="21"/>
      <c r="J27" s="21"/>
      <c r="K27" s="21"/>
    </row>
    <row r="28" spans="2:11">
      <c r="B28" s="21"/>
      <c r="C28" s="21"/>
      <c r="D28" s="21"/>
      <c r="E28" s="21"/>
      <c r="F28" s="21"/>
      <c r="G28" s="21"/>
      <c r="H28" s="21"/>
      <c r="I28" s="21"/>
      <c r="J28" s="21"/>
      <c r="K28" s="21"/>
    </row>
    <row r="29" spans="2:11">
      <c r="B29" s="21"/>
      <c r="C29" s="21"/>
      <c r="D29" s="21"/>
      <c r="E29" s="21"/>
      <c r="F29" s="21"/>
      <c r="G29" s="21"/>
      <c r="H29" s="21"/>
      <c r="I29" s="21"/>
      <c r="J29" s="21"/>
      <c r="K29" s="21"/>
    </row>
    <row r="30" spans="2:11">
      <c r="B30" s="21"/>
      <c r="C30" s="21"/>
      <c r="D30" s="21"/>
      <c r="E30" s="21"/>
      <c r="F30" s="21"/>
      <c r="G30" s="21"/>
      <c r="H30" s="21"/>
      <c r="I30" s="21"/>
      <c r="J30" s="21"/>
      <c r="K30" s="21"/>
    </row>
    <row r="31" spans="2:11">
      <c r="B31" s="21"/>
      <c r="C31" s="21"/>
      <c r="D31" s="21"/>
      <c r="E31" s="21"/>
      <c r="F31" s="21"/>
      <c r="G31" s="21"/>
      <c r="H31" s="21"/>
      <c r="I31" s="21"/>
      <c r="J31" s="21"/>
      <c r="K31" s="21"/>
    </row>
    <row r="32" spans="2:11">
      <c r="B32" s="21"/>
      <c r="C32" s="21"/>
      <c r="D32" s="21"/>
      <c r="E32" s="21"/>
      <c r="F32" s="21"/>
      <c r="G32" s="21"/>
      <c r="H32" s="21"/>
      <c r="I32" s="21"/>
      <c r="J32" s="21"/>
      <c r="K32" s="21"/>
    </row>
    <row r="33" spans="2:11">
      <c r="B33" s="21"/>
      <c r="C33" s="21"/>
      <c r="D33" s="21"/>
      <c r="E33" s="21"/>
      <c r="F33" s="21"/>
      <c r="G33" s="21"/>
      <c r="H33" s="21"/>
      <c r="I33" s="21"/>
      <c r="J33" s="21"/>
      <c r="K33" s="21"/>
    </row>
    <row r="34" spans="2:11">
      <c r="B34" s="21"/>
      <c r="C34" s="21"/>
      <c r="D34" s="21"/>
      <c r="E34" s="21"/>
      <c r="F34" s="21"/>
      <c r="G34" s="21"/>
      <c r="H34" s="21"/>
      <c r="I34" s="21"/>
      <c r="J34" s="21"/>
      <c r="K34" s="21"/>
    </row>
    <row r="35" spans="2:11">
      <c r="B35" s="21"/>
      <c r="C35" s="21"/>
      <c r="D35" s="21"/>
      <c r="E35" s="21"/>
      <c r="F35" s="21"/>
      <c r="G35" s="21"/>
      <c r="H35" s="21"/>
      <c r="I35" s="21"/>
      <c r="J35" s="21"/>
      <c r="K35" s="21"/>
    </row>
    <row r="36" spans="2:11">
      <c r="B36" s="21"/>
      <c r="C36" s="21"/>
      <c r="D36" s="21"/>
      <c r="E36" s="21"/>
      <c r="F36" s="21"/>
      <c r="G36" s="21"/>
      <c r="H36" s="21"/>
      <c r="I36" s="21"/>
      <c r="J36" s="21"/>
      <c r="K36" s="21"/>
    </row>
    <row r="37" spans="2:11">
      <c r="B37" s="21"/>
      <c r="C37" s="21"/>
      <c r="D37" s="21"/>
      <c r="E37" s="21"/>
      <c r="F37" s="21"/>
      <c r="G37" s="21"/>
      <c r="H37" s="21"/>
      <c r="I37" s="21"/>
      <c r="J37" s="21"/>
      <c r="K37" s="21"/>
    </row>
    <row r="38" spans="2:11" ht="10.5" customHeight="1">
      <c r="B38" s="21"/>
      <c r="C38" s="21"/>
      <c r="D38" s="21"/>
      <c r="E38" s="21"/>
      <c r="F38" s="21"/>
      <c r="G38" s="21"/>
      <c r="H38" s="21"/>
      <c r="I38" s="21"/>
      <c r="J38" s="21"/>
      <c r="K38" s="21"/>
    </row>
    <row r="39" spans="2:11" ht="12" customHeight="1">
      <c r="B39" s="21"/>
      <c r="C39" s="40"/>
      <c r="D39" s="40"/>
      <c r="E39" s="41" t="s">
        <v>15</v>
      </c>
      <c r="F39" s="41" t="s">
        <v>16</v>
      </c>
      <c r="G39" s="21"/>
      <c r="H39" s="21"/>
      <c r="I39" s="21"/>
      <c r="J39" s="21"/>
      <c r="K39" s="21"/>
    </row>
    <row r="40" spans="2:11" ht="14.45" customHeight="1">
      <c r="B40" s="21"/>
      <c r="C40" s="42" t="s">
        <v>24</v>
      </c>
      <c r="D40" s="40"/>
      <c r="E40" s="43">
        <v>-8.4769759381689846E-2</v>
      </c>
      <c r="F40" s="43">
        <v>0.11049888198144719</v>
      </c>
      <c r="G40" s="21"/>
      <c r="H40" s="21"/>
      <c r="I40" s="21"/>
      <c r="J40" s="21"/>
      <c r="K40" s="21"/>
    </row>
    <row r="41" spans="2:11" ht="14.45" customHeight="1">
      <c r="B41" s="21"/>
      <c r="C41" s="44" t="s">
        <v>37</v>
      </c>
      <c r="D41" s="45"/>
      <c r="E41" s="43">
        <v>-7.5576123072695345E-2</v>
      </c>
      <c r="F41" s="43">
        <v>0.29177500781874954</v>
      </c>
      <c r="G41" s="21"/>
      <c r="H41" s="21"/>
      <c r="I41" s="21"/>
      <c r="J41" s="21"/>
      <c r="K41" s="21"/>
    </row>
    <row r="42" spans="2:11" ht="14.45" customHeight="1">
      <c r="B42" s="21"/>
      <c r="C42" s="46" t="s">
        <v>38</v>
      </c>
      <c r="D42" s="45"/>
      <c r="E42" s="43">
        <v>8.5914282210772352E-2</v>
      </c>
      <c r="F42" s="47">
        <v>0.51616242036087745</v>
      </c>
      <c r="G42" s="21"/>
      <c r="H42" s="21"/>
      <c r="I42" s="21"/>
      <c r="J42" s="21"/>
      <c r="K42" s="21"/>
    </row>
    <row r="43" spans="2:11" ht="14.45" customHeight="1">
      <c r="B43" s="21"/>
      <c r="C43" s="48" t="s">
        <v>39</v>
      </c>
      <c r="D43" s="45"/>
      <c r="E43" s="49">
        <v>-0.22213352401222008</v>
      </c>
      <c r="F43" s="49">
        <v>0.12952665716454237</v>
      </c>
      <c r="G43" s="21"/>
      <c r="H43" s="21"/>
      <c r="I43" s="21"/>
      <c r="J43" s="21"/>
      <c r="K43" s="21"/>
    </row>
    <row r="44" spans="2:11" ht="14.45" customHeight="1">
      <c r="B44" s="21"/>
      <c r="C44" s="50" t="s">
        <v>40</v>
      </c>
      <c r="D44" s="45"/>
      <c r="E44" s="49">
        <v>-1.3112782482040508E-2</v>
      </c>
      <c r="F44" s="49">
        <v>-8.1976862704039144E-2</v>
      </c>
      <c r="G44" s="21"/>
      <c r="H44" s="21"/>
      <c r="I44" s="21"/>
      <c r="J44" s="21"/>
      <c r="K44" s="21"/>
    </row>
    <row r="45" spans="2:11" ht="14.45" customHeight="1">
      <c r="B45" s="21"/>
      <c r="C45" s="51" t="s">
        <v>41</v>
      </c>
      <c r="D45" s="45"/>
      <c r="E45" s="49">
        <v>-0.5534890016610966</v>
      </c>
      <c r="F45" s="49">
        <v>-0.5277214647738917</v>
      </c>
      <c r="G45" s="21"/>
      <c r="H45" s="21"/>
      <c r="I45" s="21"/>
      <c r="J45" s="21"/>
      <c r="K45" s="21"/>
    </row>
    <row r="46" spans="2:11" ht="14.45" customHeight="1">
      <c r="B46" s="21"/>
      <c r="C46" s="52" t="s">
        <v>42</v>
      </c>
      <c r="D46" s="45"/>
      <c r="E46" s="49">
        <v>-0.30610896590945946</v>
      </c>
      <c r="F46" s="49">
        <v>-0.2510329346464476</v>
      </c>
      <c r="G46" s="21"/>
      <c r="H46" s="21"/>
      <c r="I46" s="21"/>
      <c r="J46" s="21"/>
      <c r="K46" s="21"/>
    </row>
    <row r="47" spans="2:11" ht="14.45" customHeight="1">
      <c r="B47" s="21"/>
      <c r="C47" s="53" t="s">
        <v>43</v>
      </c>
      <c r="D47" s="45"/>
      <c r="E47" s="49">
        <v>-0.89250059617389388</v>
      </c>
      <c r="F47" s="49">
        <v>-0.97455838461568145</v>
      </c>
      <c r="G47" s="21"/>
      <c r="H47" s="21"/>
      <c r="I47" s="21"/>
      <c r="J47" s="21"/>
      <c r="K47" s="21"/>
    </row>
    <row r="48" spans="2:11" ht="14.45" customHeight="1">
      <c r="B48" s="21"/>
      <c r="C48" s="54" t="s">
        <v>44</v>
      </c>
      <c r="D48" s="45"/>
      <c r="E48" s="49">
        <v>2.2651025022956572E-2</v>
      </c>
      <c r="F48" s="49">
        <v>-0.21022194252742654</v>
      </c>
      <c r="G48" s="21"/>
      <c r="H48" s="21"/>
      <c r="I48" s="21"/>
      <c r="J48" s="21"/>
      <c r="K48" s="21"/>
    </row>
    <row r="49" spans="2:11" ht="6" customHeight="1">
      <c r="B49" s="21"/>
      <c r="C49" s="21"/>
      <c r="D49" s="55"/>
      <c r="E49" s="56"/>
      <c r="F49" s="56"/>
      <c r="G49" s="21"/>
      <c r="H49" s="21"/>
      <c r="I49" s="21"/>
      <c r="J49" s="21"/>
      <c r="K49" s="21"/>
    </row>
    <row r="50" spans="2:11" ht="19.5" thickBot="1">
      <c r="B50" s="23" t="s">
        <v>32</v>
      </c>
      <c r="C50" s="24"/>
      <c r="D50" s="24"/>
      <c r="E50" s="24"/>
      <c r="F50" s="24"/>
      <c r="G50" s="24"/>
      <c r="H50" s="24"/>
      <c r="I50" s="24"/>
      <c r="J50" s="21"/>
      <c r="K50" s="21"/>
    </row>
    <row r="51" spans="2:11" ht="6.75" customHeight="1" thickTop="1">
      <c r="B51" s="21"/>
      <c r="C51" s="21"/>
      <c r="D51" s="21"/>
      <c r="E51" s="75"/>
      <c r="F51" s="75"/>
      <c r="G51" s="21"/>
      <c r="H51" s="21"/>
      <c r="I51" s="21"/>
      <c r="J51" s="21"/>
      <c r="K51" s="21"/>
    </row>
    <row r="52" spans="2:11" ht="35.1" customHeight="1">
      <c r="B52" s="21"/>
      <c r="C52" s="57"/>
      <c r="D52" s="57"/>
      <c r="E52" s="58" t="s">
        <v>45</v>
      </c>
      <c r="F52" s="59" t="s">
        <v>46</v>
      </c>
      <c r="G52" s="21"/>
      <c r="H52" s="21"/>
      <c r="I52" s="21"/>
      <c r="J52" s="21"/>
      <c r="K52" s="21"/>
    </row>
    <row r="53" spans="2:11" ht="15.95" customHeight="1">
      <c r="B53" s="21"/>
      <c r="C53" s="60" t="s">
        <v>24</v>
      </c>
      <c r="D53" s="57"/>
      <c r="E53" s="61">
        <v>9.2833552727594828</v>
      </c>
      <c r="F53" s="62">
        <v>10.276959684475528</v>
      </c>
      <c r="G53" s="63"/>
      <c r="H53" s="21"/>
      <c r="I53" s="21"/>
      <c r="J53" s="21"/>
      <c r="K53" s="21"/>
    </row>
    <row r="54" spans="2:11" ht="15.95" customHeight="1">
      <c r="B54" s="21"/>
      <c r="C54" s="64" t="s">
        <v>47</v>
      </c>
      <c r="D54" s="57"/>
      <c r="E54" s="65">
        <v>5.2800382089821456</v>
      </c>
      <c r="F54" s="66">
        <v>6.7837846886114948</v>
      </c>
      <c r="G54" s="21"/>
      <c r="H54" s="21"/>
      <c r="I54" s="21"/>
      <c r="J54" s="21"/>
      <c r="K54" s="21"/>
    </row>
    <row r="55" spans="2:11" ht="15.95" customHeight="1">
      <c r="B55" s="21"/>
      <c r="C55" s="67" t="s">
        <v>48</v>
      </c>
      <c r="D55" s="57"/>
      <c r="E55" s="65">
        <v>2.5265486958705843</v>
      </c>
      <c r="F55" s="66">
        <v>3.6833587983203389</v>
      </c>
      <c r="G55" s="21"/>
      <c r="H55" s="21"/>
      <c r="I55" s="21"/>
      <c r="J55" s="21"/>
      <c r="K55" s="21"/>
    </row>
    <row r="56" spans="2:11" ht="15.95" customHeight="1">
      <c r="B56" s="21"/>
      <c r="C56" s="68" t="s">
        <v>37</v>
      </c>
      <c r="D56" s="57"/>
      <c r="E56" s="65">
        <v>0.60502706486856417</v>
      </c>
      <c r="F56" s="66">
        <v>0.77911799726488928</v>
      </c>
      <c r="G56" s="21"/>
      <c r="H56" s="21"/>
      <c r="I56" s="21"/>
      <c r="J56" s="21"/>
      <c r="K56" s="21"/>
    </row>
    <row r="57" spans="2:11" ht="15.95" customHeight="1">
      <c r="B57" s="21"/>
      <c r="C57" s="68" t="s">
        <v>38</v>
      </c>
      <c r="D57" s="57"/>
      <c r="E57" s="65">
        <v>1.92152163100202</v>
      </c>
      <c r="F57" s="66">
        <v>2.9042403955804024</v>
      </c>
      <c r="G57" s="63"/>
      <c r="H57" s="21"/>
      <c r="I57" s="21"/>
      <c r="J57" s="21"/>
      <c r="K57" s="21"/>
    </row>
    <row r="58" spans="2:11" ht="15.95" customHeight="1">
      <c r="B58" s="21"/>
      <c r="C58" s="67" t="s">
        <v>39</v>
      </c>
      <c r="D58" s="57"/>
      <c r="E58" s="65">
        <v>2.7534895559268597</v>
      </c>
      <c r="F58" s="66">
        <v>3.1004267439228355</v>
      </c>
      <c r="G58" s="21"/>
      <c r="H58" s="69"/>
      <c r="I58" s="21"/>
      <c r="J58" s="21"/>
      <c r="K58" s="21"/>
    </row>
    <row r="59" spans="2:11" ht="15.95" customHeight="1">
      <c r="B59" s="21"/>
      <c r="C59" s="70" t="s">
        <v>40</v>
      </c>
      <c r="D59" s="57"/>
      <c r="E59" s="65">
        <v>3.5106910954617629</v>
      </c>
      <c r="F59" s="66">
        <v>3.2128304022662082</v>
      </c>
      <c r="G59" s="21"/>
      <c r="H59" s="21"/>
      <c r="I59" s="21"/>
      <c r="J59" s="21"/>
      <c r="K59" s="21"/>
    </row>
    <row r="60" spans="2:11" ht="15.95" customHeight="1">
      <c r="B60" s="21"/>
      <c r="C60" s="70" t="s">
        <v>42</v>
      </c>
      <c r="D60" s="57"/>
      <c r="E60" s="65">
        <v>9.2410523026174758E-3</v>
      </c>
      <c r="F60" s="66">
        <v>6.8996284612727254E-3</v>
      </c>
      <c r="G60" s="21"/>
      <c r="H60" s="21"/>
      <c r="I60" s="21"/>
      <c r="J60" s="21"/>
      <c r="K60" s="21"/>
    </row>
    <row r="61" spans="2:11" ht="15.95" customHeight="1">
      <c r="B61" s="21"/>
      <c r="C61" s="70" t="s">
        <v>43</v>
      </c>
      <c r="D61" s="57"/>
      <c r="E61" s="65">
        <v>4.3834342764730993E-4</v>
      </c>
      <c r="F61" s="66">
        <v>1.1117336168877646E-5</v>
      </c>
      <c r="G61" s="21"/>
      <c r="H61" s="21"/>
      <c r="I61" s="21"/>
      <c r="J61" s="21"/>
      <c r="K61" s="21"/>
    </row>
    <row r="62" spans="2:11" ht="15.95" customHeight="1">
      <c r="B62" s="21"/>
      <c r="C62" s="70" t="s">
        <v>44</v>
      </c>
      <c r="D62" s="57"/>
      <c r="E62" s="65">
        <v>0.14552675742270313</v>
      </c>
      <c r="F62" s="66">
        <v>0.11457489612298678</v>
      </c>
      <c r="G62" s="21"/>
      <c r="H62" s="21"/>
      <c r="I62" s="21"/>
      <c r="J62" s="21"/>
      <c r="K62" s="21"/>
    </row>
    <row r="63" spans="2:11" ht="15.95" customHeight="1">
      <c r="B63" s="21"/>
      <c r="C63" s="70" t="s">
        <v>41</v>
      </c>
      <c r="D63" s="57"/>
      <c r="E63" s="71">
        <v>0.33741996717831951</v>
      </c>
      <c r="F63" s="72">
        <v>0.15885853109306852</v>
      </c>
      <c r="G63" s="21"/>
      <c r="H63" s="21"/>
      <c r="I63" s="21"/>
      <c r="J63" s="21"/>
      <c r="K63" s="21"/>
    </row>
    <row r="64" spans="2:11">
      <c r="B64" s="21"/>
      <c r="C64" s="21"/>
      <c r="D64" s="21"/>
      <c r="E64" s="21"/>
      <c r="F64" s="21"/>
      <c r="G64" s="21"/>
      <c r="H64" s="21"/>
      <c r="I64" s="21"/>
      <c r="J64" s="21"/>
      <c r="K64" s="21"/>
    </row>
    <row r="65" spans="2:11">
      <c r="B65" s="21"/>
      <c r="C65" s="21"/>
      <c r="D65" s="21"/>
      <c r="E65" s="21"/>
      <c r="F65" s="21"/>
      <c r="G65" s="21"/>
      <c r="H65" s="21"/>
      <c r="I65" s="21"/>
      <c r="J65" s="21"/>
      <c r="K65" s="21"/>
    </row>
  </sheetData>
  <sheetProtection sheet="1" objects="1" scenarios="1"/>
  <mergeCells count="3">
    <mergeCell ref="E51:F51"/>
    <mergeCell ref="B1:I1"/>
    <mergeCell ref="B3:I3"/>
  </mergeCells>
  <conditionalFormatting sqref="D8:D14 F8:F14 H8:H14 D17:D23 F17:F23 H17:H23">
    <cfRule type="cellIs" dxfId="11" priority="4" operator="between">
      <formula>-0.0049999</formula>
      <formula>0.0049999</formula>
    </cfRule>
    <cfRule type="cellIs" dxfId="10" priority="5" operator="lessThanOrEqual">
      <formula>-0.005</formula>
    </cfRule>
    <cfRule type="cellIs" dxfId="9" priority="7" operator="greaterThanOrEqual">
      <formula>0.005</formula>
    </cfRule>
  </conditionalFormatting>
  <conditionalFormatting sqref="E40:F49">
    <cfRule type="cellIs" dxfId="8" priority="1" operator="greaterThan">
      <formula>0.005</formula>
    </cfRule>
    <cfRule type="cellIs" dxfId="7" priority="2" operator="lessThan">
      <formula>-0.005</formula>
    </cfRule>
    <cfRule type="cellIs" dxfId="6" priority="3" operator="between">
      <formula>-0.005</formula>
      <formula>0.005</formula>
    </cfRule>
  </conditionalFormatting>
  <conditionalFormatting sqref="K17">
    <cfRule type="cellIs" dxfId="5" priority="6" operator="lessThanOrEqual">
      <formula>-0.005</formula>
    </cfRule>
  </conditionalFormatting>
  <pageMargins left="0.23622047244094491" right="0.23622047244094491" top="0.74803149606299213" bottom="0.74803149606299213" header="0.31496062992125984" footer="0.31496062992125984"/>
  <pageSetup paperSize="9" scale="63"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172"/>
  <sheetViews>
    <sheetView showGridLines="0" showRowColHeaders="0" zoomScaleNormal="100"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6" t="s">
        <v>6</v>
      </c>
      <c r="C1" s="76"/>
      <c r="D1" s="76"/>
      <c r="E1" s="76"/>
      <c r="F1" s="76"/>
      <c r="G1" s="76"/>
      <c r="H1" s="76"/>
      <c r="I1" s="76"/>
      <c r="J1" s="2"/>
      <c r="K1" s="2"/>
    </row>
    <row r="2" spans="2:11" ht="11.25" customHeight="1" thickBot="1">
      <c r="H2" s="1"/>
    </row>
    <row r="3" spans="2:11" ht="24.95" customHeight="1" thickTop="1" thickBot="1">
      <c r="B3" s="80" t="s">
        <v>24</v>
      </c>
      <c r="C3" s="81"/>
      <c r="D3" s="81"/>
      <c r="E3" s="81"/>
      <c r="F3" s="81"/>
      <c r="G3" s="81"/>
      <c r="H3" s="81"/>
      <c r="I3" s="82"/>
    </row>
    <row r="4" spans="2:11" ht="15.75" thickTop="1"/>
    <row r="5" spans="2:11" ht="19.5" thickBot="1">
      <c r="B5" s="5" t="s">
        <v>17</v>
      </c>
      <c r="C5" s="3"/>
      <c r="D5" s="3"/>
      <c r="E5" s="3"/>
      <c r="F5" s="3"/>
      <c r="G5" s="3"/>
      <c r="H5" s="3"/>
      <c r="I5" s="3"/>
    </row>
    <row r="6" spans="2:11" ht="15.75" thickTop="1">
      <c r="B6" s="21"/>
      <c r="C6" s="21"/>
      <c r="D6" s="21"/>
      <c r="E6" s="21"/>
      <c r="F6" s="21"/>
      <c r="G6" s="21"/>
      <c r="H6" s="21"/>
      <c r="I6" s="21"/>
      <c r="J6" s="21"/>
      <c r="K6" s="21"/>
    </row>
    <row r="7" spans="2:11" ht="45" customHeight="1">
      <c r="B7" s="21"/>
      <c r="C7" s="21"/>
      <c r="D7" s="21"/>
      <c r="E7" s="21"/>
      <c r="F7" s="21"/>
      <c r="G7" s="21"/>
      <c r="H7" s="21"/>
      <c r="I7" s="21"/>
      <c r="J7" s="21"/>
      <c r="K7" s="21"/>
    </row>
    <row r="8" spans="2:11" ht="24.95" customHeight="1">
      <c r="B8" s="21"/>
      <c r="C8" s="21"/>
      <c r="D8" s="21"/>
      <c r="E8" s="21"/>
      <c r="F8" s="21"/>
      <c r="G8" s="21"/>
      <c r="H8" s="21"/>
      <c r="I8" s="21"/>
      <c r="J8" s="21"/>
      <c r="K8" s="21"/>
    </row>
    <row r="9" spans="2:11" ht="24.95" customHeight="1">
      <c r="B9" s="21"/>
      <c r="C9" s="21"/>
      <c r="D9" s="21"/>
      <c r="E9" s="21"/>
      <c r="F9" s="21"/>
      <c r="G9" s="21"/>
      <c r="H9" s="21"/>
      <c r="I9" s="21"/>
      <c r="J9" s="21"/>
      <c r="K9" s="21"/>
    </row>
    <row r="10" spans="2:11" ht="24.95" customHeight="1">
      <c r="B10" s="21"/>
      <c r="C10" s="21"/>
      <c r="D10" s="21"/>
      <c r="E10" s="21"/>
      <c r="F10" s="21"/>
      <c r="G10" s="21"/>
      <c r="H10" s="21"/>
      <c r="I10" s="21"/>
      <c r="J10" s="21"/>
      <c r="K10" s="21"/>
    </row>
    <row r="11" spans="2:11" ht="24.95" customHeight="1">
      <c r="B11" s="21"/>
      <c r="C11" s="21"/>
      <c r="D11" s="21"/>
      <c r="E11" s="21"/>
      <c r="F11" s="21"/>
      <c r="G11" s="21"/>
      <c r="H11" s="21"/>
      <c r="I11" s="21"/>
      <c r="J11" s="21"/>
      <c r="K11" s="21"/>
    </row>
    <row r="12" spans="2:11" ht="24.95" customHeight="1">
      <c r="B12" s="21"/>
      <c r="C12" s="21"/>
      <c r="D12" s="21"/>
      <c r="E12" s="21"/>
      <c r="F12" s="21"/>
      <c r="G12" s="21"/>
      <c r="H12" s="21"/>
      <c r="I12" s="21"/>
      <c r="J12" s="21"/>
      <c r="K12" s="21"/>
    </row>
    <row r="13" spans="2:11" ht="24.95" customHeight="1">
      <c r="B13" s="21"/>
      <c r="C13" s="21"/>
      <c r="D13" s="21"/>
      <c r="E13" s="21"/>
      <c r="F13" s="21"/>
      <c r="G13" s="21"/>
      <c r="H13" s="21"/>
      <c r="I13" s="21"/>
      <c r="J13" s="21"/>
      <c r="K13" s="21"/>
    </row>
    <row r="14" spans="2:11" ht="24.95" customHeight="1">
      <c r="B14" s="21"/>
      <c r="C14" s="21"/>
      <c r="D14" s="21"/>
      <c r="E14" s="21"/>
      <c r="F14" s="21"/>
      <c r="G14" s="21"/>
      <c r="H14" s="21"/>
      <c r="I14" s="21"/>
      <c r="J14" s="21"/>
      <c r="K14" s="21"/>
    </row>
    <row r="15" spans="2:11">
      <c r="B15" s="21"/>
      <c r="C15" s="21"/>
      <c r="D15" s="21"/>
      <c r="E15" s="21"/>
      <c r="F15" s="21"/>
      <c r="G15" s="21"/>
      <c r="H15" s="21"/>
      <c r="I15" s="21"/>
      <c r="J15" s="21"/>
      <c r="K15" s="21"/>
    </row>
    <row r="16" spans="2:11" ht="19.5" thickBot="1">
      <c r="B16" s="23" t="s">
        <v>18</v>
      </c>
      <c r="C16" s="24"/>
      <c r="D16" s="24"/>
      <c r="E16" s="24"/>
      <c r="F16" s="24"/>
      <c r="G16" s="24"/>
      <c r="H16" s="24"/>
      <c r="I16" s="24"/>
      <c r="J16" s="21"/>
      <c r="K16" s="21"/>
    </row>
    <row r="17" spans="2:11" ht="15.75" thickTop="1">
      <c r="B17" s="21"/>
      <c r="C17" s="21"/>
      <c r="D17" s="21"/>
      <c r="E17" s="21"/>
      <c r="F17" s="21"/>
      <c r="G17" s="21"/>
      <c r="H17" s="21"/>
      <c r="I17" s="21"/>
      <c r="J17" s="21"/>
      <c r="K17" s="21"/>
    </row>
    <row r="18" spans="2:11">
      <c r="B18" s="21"/>
      <c r="C18" s="21"/>
      <c r="D18" s="21"/>
      <c r="E18" s="21"/>
      <c r="F18" s="21"/>
      <c r="G18" s="21"/>
      <c r="H18" s="21"/>
      <c r="I18" s="21"/>
      <c r="J18" s="21"/>
      <c r="K18" s="21"/>
    </row>
    <row r="19" spans="2:11">
      <c r="B19" s="21"/>
      <c r="C19" s="21"/>
      <c r="D19" s="21"/>
      <c r="E19" s="21"/>
      <c r="F19" s="21"/>
      <c r="G19" s="21"/>
      <c r="H19" s="21"/>
      <c r="I19" s="21"/>
      <c r="J19" s="21"/>
      <c r="K19" s="21"/>
    </row>
    <row r="20" spans="2:11">
      <c r="B20" s="21"/>
      <c r="C20" s="21"/>
      <c r="D20" s="21"/>
      <c r="E20" s="21"/>
      <c r="F20" s="21"/>
      <c r="G20" s="21"/>
      <c r="H20" s="21"/>
      <c r="I20" s="21"/>
      <c r="J20" s="21"/>
      <c r="K20" s="21"/>
    </row>
    <row r="21" spans="2:11">
      <c r="B21" s="21"/>
      <c r="C21" s="21"/>
      <c r="D21" s="21"/>
      <c r="E21" s="21"/>
      <c r="F21" s="21"/>
      <c r="G21" s="21"/>
      <c r="H21" s="21"/>
      <c r="I21" s="21"/>
      <c r="J21" s="21"/>
      <c r="K21" s="21"/>
    </row>
    <row r="22" spans="2:11">
      <c r="B22" s="21"/>
      <c r="C22" s="21"/>
      <c r="D22" s="21"/>
      <c r="E22" s="21"/>
      <c r="F22" s="21"/>
      <c r="G22" s="21"/>
      <c r="H22" s="21"/>
      <c r="I22" s="21"/>
      <c r="J22" s="21"/>
      <c r="K22" s="21"/>
    </row>
    <row r="23" spans="2:11">
      <c r="B23" s="21"/>
      <c r="C23" s="21"/>
      <c r="D23" s="21"/>
      <c r="E23" s="21"/>
      <c r="F23" s="21"/>
      <c r="G23" s="21"/>
      <c r="H23" s="21"/>
      <c r="I23" s="21"/>
      <c r="J23" s="21"/>
      <c r="K23" s="21"/>
    </row>
    <row r="24" spans="2:11">
      <c r="B24" s="21"/>
      <c r="C24" s="21"/>
      <c r="D24" s="21"/>
      <c r="E24" s="21"/>
      <c r="F24" s="21"/>
      <c r="G24" s="21"/>
      <c r="H24" s="21"/>
      <c r="I24" s="21"/>
      <c r="J24" s="21"/>
      <c r="K24" s="21"/>
    </row>
    <row r="25" spans="2:11">
      <c r="B25" s="21"/>
      <c r="C25" s="21"/>
      <c r="D25" s="21"/>
      <c r="E25" s="21"/>
      <c r="F25" s="21"/>
      <c r="G25" s="21"/>
      <c r="H25" s="21"/>
      <c r="I25" s="21"/>
      <c r="J25" s="21"/>
      <c r="K25" s="21"/>
    </row>
    <row r="26" spans="2:11">
      <c r="B26" s="21"/>
      <c r="C26" s="21"/>
      <c r="D26" s="21"/>
      <c r="E26" s="21"/>
      <c r="F26" s="21"/>
      <c r="G26" s="21"/>
      <c r="H26" s="21"/>
      <c r="I26" s="21"/>
      <c r="J26" s="21"/>
      <c r="K26" s="21"/>
    </row>
    <row r="27" spans="2:11">
      <c r="B27" s="21"/>
      <c r="C27" s="21"/>
      <c r="D27" s="21"/>
      <c r="E27" s="21"/>
      <c r="F27" s="21"/>
      <c r="G27" s="21"/>
      <c r="H27" s="21"/>
      <c r="I27" s="21"/>
      <c r="J27" s="21"/>
      <c r="K27" s="21"/>
    </row>
    <row r="28" spans="2:11">
      <c r="B28" s="21"/>
      <c r="C28" s="21"/>
      <c r="D28" s="21"/>
      <c r="E28" s="21"/>
      <c r="F28" s="21"/>
      <c r="G28" s="21"/>
      <c r="H28" s="21"/>
      <c r="I28" s="21"/>
      <c r="J28" s="21"/>
      <c r="K28" s="21"/>
    </row>
    <row r="29" spans="2:11">
      <c r="B29" s="21"/>
      <c r="C29" s="21"/>
      <c r="D29" s="21"/>
      <c r="E29" s="21"/>
      <c r="F29" s="21"/>
      <c r="G29" s="21"/>
      <c r="H29" s="21"/>
      <c r="I29" s="21"/>
      <c r="J29" s="21"/>
      <c r="K29" s="21"/>
    </row>
    <row r="30" spans="2:11">
      <c r="B30" s="21"/>
      <c r="C30" s="21"/>
      <c r="D30" s="21"/>
      <c r="E30" s="21"/>
      <c r="F30" s="21"/>
      <c r="G30" s="21"/>
      <c r="H30" s="21"/>
      <c r="I30" s="21"/>
      <c r="J30" s="21"/>
      <c r="K30" s="21"/>
    </row>
    <row r="31" spans="2:11">
      <c r="B31" s="21"/>
      <c r="C31" s="21"/>
      <c r="D31" s="21"/>
      <c r="E31" s="25"/>
      <c r="F31" s="25"/>
      <c r="G31" s="21"/>
      <c r="H31" s="21"/>
      <c r="I31" s="21"/>
      <c r="J31" s="21"/>
      <c r="K31" s="21"/>
    </row>
    <row r="32" spans="2:11" ht="24.95" customHeight="1">
      <c r="B32" s="21"/>
      <c r="C32" s="21"/>
      <c r="D32" s="21"/>
      <c r="E32" s="21"/>
      <c r="F32" s="21"/>
      <c r="G32" s="21"/>
      <c r="H32" s="21"/>
      <c r="I32" s="21"/>
      <c r="J32" s="21"/>
      <c r="K32" s="21"/>
    </row>
    <row r="33" spans="2:11" ht="24.95" customHeight="1">
      <c r="B33" s="21"/>
      <c r="C33" s="21"/>
      <c r="D33" s="21"/>
      <c r="E33" s="21"/>
      <c r="F33" s="21"/>
      <c r="G33" s="21"/>
      <c r="H33" s="21"/>
      <c r="I33" s="21"/>
      <c r="J33" s="21"/>
      <c r="K33" s="21"/>
    </row>
    <row r="34" spans="2:11" ht="24.95" customHeight="1">
      <c r="B34" s="21"/>
      <c r="C34" s="21"/>
      <c r="D34" s="21"/>
      <c r="E34" s="21"/>
      <c r="F34" s="21"/>
      <c r="G34" s="21"/>
      <c r="H34" s="21"/>
      <c r="I34" s="21"/>
      <c r="J34" s="21"/>
      <c r="K34" s="21"/>
    </row>
    <row r="35" spans="2:11" ht="24.95" customHeight="1">
      <c r="B35" s="21"/>
      <c r="C35" s="21"/>
      <c r="D35" s="21"/>
      <c r="E35" s="21"/>
      <c r="F35" s="21"/>
      <c r="G35" s="21"/>
      <c r="H35" s="21"/>
      <c r="I35" s="21"/>
      <c r="J35" s="21"/>
      <c r="K35" s="21"/>
    </row>
    <row r="36" spans="2:11" ht="20.100000000000001" customHeight="1">
      <c r="B36" s="21"/>
      <c r="C36" s="21"/>
      <c r="D36" s="55"/>
      <c r="E36" s="56"/>
      <c r="F36" s="56"/>
      <c r="G36" s="21"/>
      <c r="H36" s="21"/>
      <c r="I36" s="21"/>
      <c r="J36" s="21"/>
      <c r="K36" s="21"/>
    </row>
    <row r="37" spans="2:11" ht="20.100000000000001" customHeight="1">
      <c r="B37" s="21"/>
      <c r="C37" s="21"/>
      <c r="D37" s="55"/>
      <c r="E37" s="56"/>
      <c r="F37" s="56"/>
      <c r="G37" s="21"/>
      <c r="H37" s="21"/>
      <c r="I37" s="21"/>
      <c r="J37" s="21"/>
      <c r="K37" s="21"/>
    </row>
    <row r="38" spans="2:11" ht="19.5" thickBot="1">
      <c r="B38" s="23" t="s">
        <v>19</v>
      </c>
      <c r="C38" s="24"/>
      <c r="D38" s="24"/>
      <c r="E38" s="24"/>
      <c r="F38" s="24"/>
      <c r="G38" s="24"/>
      <c r="H38" s="24"/>
      <c r="I38" s="24"/>
      <c r="J38" s="21"/>
      <c r="K38" s="21"/>
    </row>
    <row r="39" spans="2:11" ht="15.75" thickTop="1">
      <c r="B39" s="21"/>
      <c r="C39" s="21"/>
      <c r="D39" s="21"/>
      <c r="E39" s="75"/>
      <c r="F39" s="75"/>
      <c r="G39" s="21"/>
      <c r="H39" s="21"/>
      <c r="I39" s="21"/>
      <c r="J39" s="21"/>
      <c r="K39" s="21"/>
    </row>
    <row r="40" spans="2:11" ht="24.95" customHeight="1">
      <c r="B40" s="21"/>
      <c r="C40" s="21"/>
      <c r="D40" s="21"/>
      <c r="E40" s="21"/>
      <c r="F40" s="21"/>
      <c r="G40" s="21"/>
      <c r="H40" s="21"/>
      <c r="I40" s="21"/>
      <c r="J40" s="21"/>
      <c r="K40" s="21"/>
    </row>
    <row r="41" spans="2:11" ht="24.95" customHeight="1">
      <c r="B41" s="21"/>
      <c r="C41" s="21"/>
      <c r="D41" s="21"/>
      <c r="E41" s="21"/>
      <c r="F41" s="21"/>
      <c r="G41" s="21"/>
      <c r="H41" s="21"/>
      <c r="I41" s="21"/>
      <c r="J41" s="21"/>
      <c r="K41" s="21"/>
    </row>
    <row r="42" spans="2:11" ht="24.95" customHeight="1">
      <c r="B42" s="21"/>
      <c r="C42" s="21"/>
      <c r="D42" s="21"/>
      <c r="E42" s="21"/>
      <c r="F42" s="21"/>
      <c r="G42" s="21"/>
      <c r="H42" s="21"/>
      <c r="I42" s="21"/>
      <c r="J42" s="21"/>
      <c r="K42" s="21"/>
    </row>
    <row r="43" spans="2:11" ht="24.95" customHeight="1">
      <c r="B43" s="21"/>
      <c r="C43" s="21"/>
      <c r="D43" s="21"/>
      <c r="E43" s="21"/>
      <c r="F43" s="21"/>
      <c r="G43" s="21"/>
      <c r="H43" s="21"/>
      <c r="I43" s="21"/>
      <c r="J43" s="21"/>
      <c r="K43" s="21"/>
    </row>
    <row r="44" spans="2:11" ht="24.95" customHeight="1">
      <c r="B44" s="21"/>
      <c r="C44" s="21"/>
      <c r="D44" s="21"/>
      <c r="E44" s="21"/>
      <c r="F44" s="21"/>
      <c r="G44" s="21"/>
      <c r="H44" s="21"/>
      <c r="I44" s="21"/>
      <c r="J44" s="21"/>
      <c r="K44" s="21"/>
    </row>
    <row r="45" spans="2:11" ht="24.95" customHeight="1">
      <c r="B45" s="21"/>
      <c r="C45" s="21"/>
      <c r="D45" s="21"/>
      <c r="E45" s="21"/>
      <c r="F45" s="21"/>
      <c r="G45" s="21"/>
      <c r="H45" s="21"/>
      <c r="I45" s="21"/>
      <c r="J45" s="21"/>
      <c r="K45" s="21"/>
    </row>
    <row r="46" spans="2:11" ht="24.95" customHeight="1">
      <c r="B46" s="21"/>
      <c r="C46" s="21"/>
      <c r="D46" s="21"/>
      <c r="E46" s="21"/>
      <c r="F46" s="21"/>
      <c r="G46" s="21"/>
      <c r="H46" s="21"/>
      <c r="I46" s="21"/>
      <c r="J46" s="21"/>
      <c r="K46" s="21"/>
    </row>
    <row r="47" spans="2:11">
      <c r="B47" s="21"/>
      <c r="C47" s="21"/>
      <c r="D47" s="21"/>
      <c r="E47" s="21"/>
      <c r="F47" s="21"/>
      <c r="G47" s="21"/>
      <c r="H47" s="21"/>
      <c r="I47" s="21"/>
      <c r="J47" s="21"/>
      <c r="K47" s="21"/>
    </row>
    <row r="48" spans="2:11">
      <c r="B48" s="21"/>
      <c r="C48" s="21"/>
      <c r="D48" s="21"/>
      <c r="E48" s="21"/>
      <c r="F48" s="21"/>
      <c r="G48" s="21"/>
      <c r="H48" s="21"/>
      <c r="I48" s="21"/>
      <c r="J48" s="21"/>
      <c r="K48" s="21"/>
    </row>
    <row r="49" spans="2:11">
      <c r="B49" s="21"/>
      <c r="C49" s="21"/>
      <c r="D49" s="21"/>
      <c r="E49" s="21"/>
      <c r="F49" s="21"/>
      <c r="G49" s="21"/>
      <c r="H49" s="21"/>
      <c r="I49" s="21"/>
      <c r="J49" s="21"/>
      <c r="K49" s="21"/>
    </row>
    <row r="50" spans="2:11">
      <c r="B50" s="21"/>
      <c r="C50" s="21"/>
      <c r="D50" s="21"/>
      <c r="E50" s="21"/>
      <c r="F50" s="21"/>
      <c r="G50" s="21"/>
      <c r="H50" s="21"/>
      <c r="I50" s="21"/>
      <c r="J50" s="21"/>
      <c r="K50" s="21"/>
    </row>
    <row r="51" spans="2:11">
      <c r="B51" s="21"/>
      <c r="C51" s="21"/>
      <c r="D51" s="21"/>
      <c r="E51" s="21"/>
      <c r="F51" s="21"/>
      <c r="G51" s="21"/>
      <c r="H51" s="21"/>
      <c r="I51" s="21"/>
      <c r="J51" s="21"/>
      <c r="K51" s="21"/>
    </row>
    <row r="52" spans="2:11">
      <c r="B52" s="21"/>
      <c r="C52" s="21"/>
      <c r="D52" s="21"/>
      <c r="E52" s="21"/>
      <c r="F52" s="21"/>
      <c r="G52" s="21"/>
      <c r="H52" s="21"/>
      <c r="I52" s="21"/>
      <c r="J52" s="21"/>
      <c r="K52" s="21"/>
    </row>
    <row r="53" spans="2:11">
      <c r="B53" s="21"/>
      <c r="C53" s="21"/>
      <c r="D53" s="21"/>
      <c r="E53" s="21"/>
      <c r="F53" s="21"/>
      <c r="G53" s="21"/>
      <c r="H53" s="21"/>
      <c r="I53" s="21"/>
      <c r="J53" s="21"/>
      <c r="K53" s="21"/>
    </row>
    <row r="54" spans="2:11">
      <c r="B54" s="21"/>
      <c r="C54" s="21"/>
      <c r="D54" s="21"/>
      <c r="E54" s="21"/>
      <c r="F54" s="21"/>
      <c r="G54" s="21"/>
      <c r="H54" s="21"/>
      <c r="I54" s="21"/>
      <c r="J54" s="21"/>
      <c r="K54" s="21"/>
    </row>
    <row r="55" spans="2:11">
      <c r="B55" s="21"/>
      <c r="C55" s="21"/>
      <c r="D55" s="21"/>
      <c r="E55" s="21"/>
      <c r="F55" s="21"/>
      <c r="G55" s="21"/>
      <c r="H55" s="21"/>
      <c r="I55" s="21"/>
      <c r="J55" s="21"/>
      <c r="K55" s="21"/>
    </row>
    <row r="56" spans="2:11">
      <c r="B56" s="21"/>
      <c r="C56" s="21"/>
      <c r="D56" s="21"/>
      <c r="E56" s="21"/>
      <c r="F56" s="21"/>
      <c r="G56" s="21"/>
      <c r="H56" s="21"/>
      <c r="I56" s="21"/>
      <c r="J56" s="21"/>
      <c r="K56" s="21"/>
    </row>
    <row r="57" spans="2:11">
      <c r="B57" s="21"/>
      <c r="C57" s="21"/>
      <c r="D57" s="21"/>
      <c r="E57" s="21"/>
      <c r="F57" s="21"/>
      <c r="G57" s="21"/>
      <c r="H57" s="21"/>
      <c r="I57" s="21"/>
      <c r="J57" s="21"/>
      <c r="K57" s="21"/>
    </row>
    <row r="58" spans="2:11">
      <c r="B58" s="21"/>
      <c r="C58" s="21"/>
      <c r="D58" s="21"/>
      <c r="E58" s="21"/>
      <c r="F58" s="21"/>
      <c r="G58" s="21"/>
      <c r="H58" s="21"/>
      <c r="I58" s="21"/>
      <c r="J58" s="21"/>
      <c r="K58" s="21"/>
    </row>
    <row r="59" spans="2:11">
      <c r="B59" s="21"/>
      <c r="C59" s="21"/>
      <c r="D59" s="21"/>
      <c r="E59" s="21"/>
      <c r="F59" s="21"/>
      <c r="G59" s="21"/>
      <c r="H59" s="21"/>
      <c r="I59" s="21"/>
      <c r="J59" s="21"/>
      <c r="K59" s="21"/>
    </row>
    <row r="60" spans="2:11">
      <c r="B60" s="21"/>
      <c r="C60" s="21"/>
      <c r="D60" s="21"/>
      <c r="E60" s="21"/>
      <c r="F60" s="21"/>
      <c r="G60" s="21"/>
      <c r="H60" s="21"/>
      <c r="I60" s="21"/>
      <c r="J60" s="21"/>
      <c r="K60" s="21"/>
    </row>
    <row r="61" spans="2:11">
      <c r="B61" s="21"/>
      <c r="C61" s="21"/>
      <c r="D61" s="21"/>
      <c r="E61" s="21"/>
      <c r="F61" s="21"/>
      <c r="G61" s="21"/>
      <c r="H61" s="21"/>
      <c r="I61" s="21"/>
      <c r="J61" s="21"/>
      <c r="K61" s="21"/>
    </row>
    <row r="62" spans="2:11">
      <c r="B62" s="21"/>
      <c r="C62" s="21"/>
      <c r="D62" s="21"/>
      <c r="E62" s="21"/>
      <c r="F62" s="21"/>
      <c r="G62" s="21"/>
      <c r="H62" s="21"/>
      <c r="I62" s="21"/>
      <c r="J62" s="21"/>
      <c r="K62" s="21"/>
    </row>
    <row r="63" spans="2:11">
      <c r="B63" s="21"/>
      <c r="C63" s="21"/>
      <c r="D63" s="21"/>
      <c r="E63" s="21"/>
      <c r="F63" s="21"/>
      <c r="G63" s="21"/>
      <c r="H63" s="21"/>
      <c r="I63" s="21"/>
      <c r="J63" s="21"/>
      <c r="K63" s="21"/>
    </row>
    <row r="64" spans="2:11">
      <c r="B64" s="21"/>
      <c r="C64" s="21"/>
      <c r="D64" s="21"/>
      <c r="E64" s="21"/>
      <c r="F64" s="21"/>
      <c r="G64" s="21"/>
      <c r="H64" s="21"/>
      <c r="I64" s="21"/>
      <c r="J64" s="21"/>
      <c r="K64" s="21"/>
    </row>
    <row r="65" spans="2:11">
      <c r="B65" s="21"/>
      <c r="C65" s="21"/>
      <c r="D65" s="21"/>
      <c r="E65" s="21"/>
      <c r="F65" s="21"/>
      <c r="G65" s="21"/>
      <c r="H65" s="21"/>
      <c r="I65" s="21"/>
      <c r="J65" s="21"/>
      <c r="K65" s="21"/>
    </row>
    <row r="66" spans="2:11">
      <c r="B66" s="21"/>
      <c r="C66" s="21"/>
      <c r="D66" s="21"/>
      <c r="E66" s="21"/>
      <c r="F66" s="21"/>
      <c r="G66" s="21"/>
      <c r="H66" s="21"/>
      <c r="I66" s="21"/>
      <c r="J66" s="21"/>
      <c r="K66" s="21"/>
    </row>
    <row r="67" spans="2:11">
      <c r="B67" s="21"/>
      <c r="C67" s="21"/>
      <c r="D67" s="21"/>
      <c r="E67" s="21"/>
      <c r="F67" s="21"/>
      <c r="G67" s="21"/>
      <c r="H67" s="21"/>
      <c r="I67" s="21"/>
      <c r="J67" s="21"/>
      <c r="K67" s="21"/>
    </row>
    <row r="68" spans="2:11">
      <c r="B68" s="21"/>
      <c r="C68" s="21"/>
      <c r="D68" s="21"/>
      <c r="E68" s="21"/>
      <c r="F68" s="21"/>
      <c r="G68" s="21"/>
      <c r="H68" s="21"/>
      <c r="I68" s="21"/>
      <c r="J68" s="21"/>
      <c r="K68" s="21"/>
    </row>
    <row r="69" spans="2:11">
      <c r="B69" s="21"/>
      <c r="C69" s="21"/>
      <c r="D69" s="21"/>
      <c r="E69" s="21"/>
      <c r="F69" s="21"/>
      <c r="G69" s="21"/>
      <c r="H69" s="21"/>
      <c r="I69" s="21"/>
      <c r="J69" s="21"/>
      <c r="K69" s="21"/>
    </row>
    <row r="70" spans="2:11">
      <c r="B70" s="21"/>
      <c r="C70" s="21"/>
      <c r="D70" s="21"/>
      <c r="E70" s="21"/>
      <c r="F70" s="21"/>
      <c r="G70" s="21"/>
      <c r="H70" s="21"/>
      <c r="I70" s="21"/>
      <c r="J70" s="21"/>
      <c r="K70" s="21"/>
    </row>
    <row r="71" spans="2:11">
      <c r="B71" s="21"/>
      <c r="C71" s="21"/>
      <c r="D71" s="21"/>
      <c r="E71" s="21"/>
      <c r="F71" s="21"/>
      <c r="G71" s="21"/>
      <c r="H71" s="21"/>
      <c r="I71" s="21"/>
      <c r="J71" s="21"/>
      <c r="K71" s="21"/>
    </row>
    <row r="72" spans="2:11">
      <c r="B72" s="21"/>
      <c r="C72" s="21"/>
      <c r="D72" s="21"/>
      <c r="E72" s="21"/>
      <c r="F72" s="21"/>
      <c r="G72" s="21"/>
      <c r="H72" s="21"/>
      <c r="I72" s="21"/>
      <c r="J72" s="21"/>
      <c r="K72" s="21"/>
    </row>
    <row r="73" spans="2:11">
      <c r="B73" s="21"/>
      <c r="C73" s="21"/>
      <c r="D73" s="21"/>
      <c r="E73" s="21"/>
      <c r="F73" s="21"/>
      <c r="G73" s="21"/>
      <c r="H73" s="21"/>
      <c r="I73" s="21"/>
      <c r="J73" s="21"/>
      <c r="K73" s="21"/>
    </row>
    <row r="74" spans="2:11">
      <c r="B74" s="21"/>
      <c r="C74" s="21"/>
      <c r="D74" s="21"/>
      <c r="E74" s="21"/>
      <c r="F74" s="21"/>
      <c r="G74" s="21"/>
      <c r="H74" s="21"/>
      <c r="I74" s="21"/>
      <c r="J74" s="21"/>
      <c r="K74" s="21"/>
    </row>
    <row r="75" spans="2:11">
      <c r="B75" s="21"/>
      <c r="C75" s="21"/>
      <c r="D75" s="21"/>
      <c r="E75" s="21"/>
      <c r="F75" s="21"/>
      <c r="G75" s="21"/>
      <c r="H75" s="21"/>
      <c r="I75" s="21"/>
      <c r="J75" s="21"/>
      <c r="K75" s="21"/>
    </row>
    <row r="76" spans="2:11">
      <c r="B76" s="21"/>
      <c r="C76" s="21"/>
      <c r="D76" s="21"/>
      <c r="E76" s="21"/>
      <c r="F76" s="21"/>
      <c r="G76" s="21"/>
      <c r="H76" s="21"/>
      <c r="I76" s="21"/>
      <c r="J76" s="21"/>
      <c r="K76" s="21"/>
    </row>
    <row r="77" spans="2:11">
      <c r="B77" s="21"/>
      <c r="C77" s="21"/>
      <c r="D77" s="21"/>
      <c r="E77" s="21"/>
      <c r="F77" s="21"/>
      <c r="G77" s="21"/>
      <c r="H77" s="21"/>
      <c r="I77" s="21"/>
      <c r="J77" s="21"/>
      <c r="K77" s="21"/>
    </row>
    <row r="78" spans="2:11">
      <c r="B78" s="21"/>
      <c r="C78" s="21"/>
      <c r="D78" s="21"/>
      <c r="E78" s="21"/>
      <c r="F78" s="21"/>
      <c r="G78" s="21"/>
      <c r="H78" s="21"/>
      <c r="I78" s="21"/>
      <c r="J78" s="21"/>
      <c r="K78" s="21"/>
    </row>
    <row r="79" spans="2:11">
      <c r="B79" s="21"/>
      <c r="C79" s="21"/>
      <c r="D79" s="21"/>
      <c r="E79" s="21"/>
      <c r="F79" s="21"/>
      <c r="G79" s="21"/>
      <c r="H79" s="21"/>
      <c r="I79" s="21"/>
      <c r="J79" s="21"/>
      <c r="K79" s="21"/>
    </row>
    <row r="80" spans="2:11">
      <c r="B80" s="21"/>
      <c r="C80" s="21"/>
      <c r="D80" s="21"/>
      <c r="E80" s="21"/>
      <c r="F80" s="21"/>
      <c r="G80" s="21"/>
      <c r="H80" s="21"/>
      <c r="I80" s="21"/>
      <c r="J80" s="21"/>
      <c r="K80" s="21"/>
    </row>
    <row r="81" spans="2:11">
      <c r="B81" s="21"/>
      <c r="C81" s="21"/>
      <c r="D81" s="21"/>
      <c r="E81" s="21"/>
      <c r="F81" s="21"/>
      <c r="G81" s="21"/>
      <c r="H81" s="21"/>
      <c r="I81" s="21"/>
      <c r="J81" s="21"/>
      <c r="K81" s="21"/>
    </row>
    <row r="82" spans="2:11">
      <c r="B82" s="21"/>
      <c r="C82" s="21"/>
      <c r="D82" s="21"/>
      <c r="E82" s="21"/>
      <c r="F82" s="21"/>
      <c r="G82" s="21"/>
      <c r="H82" s="21"/>
      <c r="I82" s="21"/>
      <c r="J82" s="21"/>
      <c r="K82" s="21"/>
    </row>
    <row r="83" spans="2:11">
      <c r="B83" s="21"/>
      <c r="C83" s="21"/>
      <c r="D83" s="21"/>
      <c r="E83" s="21"/>
      <c r="F83" s="21"/>
      <c r="G83" s="21"/>
      <c r="H83" s="21"/>
      <c r="I83" s="21"/>
      <c r="J83" s="21"/>
      <c r="K83" s="21"/>
    </row>
    <row r="84" spans="2:11">
      <c r="B84" s="21"/>
      <c r="C84" s="21"/>
      <c r="D84" s="21"/>
      <c r="E84" s="21"/>
      <c r="F84" s="21"/>
      <c r="G84" s="21"/>
      <c r="H84" s="21"/>
      <c r="I84" s="21"/>
      <c r="J84" s="21"/>
      <c r="K84" s="21"/>
    </row>
    <row r="85" spans="2:11">
      <c r="B85" s="21"/>
      <c r="C85" s="21"/>
      <c r="D85" s="21"/>
      <c r="E85" s="21"/>
      <c r="F85" s="21"/>
      <c r="G85" s="21"/>
      <c r="H85" s="21"/>
      <c r="I85" s="21"/>
      <c r="J85" s="21"/>
      <c r="K85" s="21"/>
    </row>
    <row r="86" spans="2:11">
      <c r="B86" s="21"/>
      <c r="C86" s="21"/>
      <c r="D86" s="21"/>
      <c r="E86" s="21"/>
      <c r="F86" s="21"/>
      <c r="G86" s="21"/>
      <c r="H86" s="21"/>
      <c r="I86" s="21"/>
      <c r="J86" s="21"/>
      <c r="K86" s="21"/>
    </row>
    <row r="87" spans="2:11">
      <c r="B87" s="21"/>
      <c r="C87" s="21"/>
      <c r="D87" s="21"/>
      <c r="E87" s="21"/>
      <c r="F87" s="21"/>
      <c r="G87" s="21"/>
      <c r="H87" s="21"/>
      <c r="I87" s="21"/>
      <c r="J87" s="21"/>
      <c r="K87" s="21"/>
    </row>
    <row r="88" spans="2:11">
      <c r="B88" s="21"/>
      <c r="C88" s="21"/>
      <c r="D88" s="21"/>
      <c r="E88" s="21"/>
      <c r="F88" s="21"/>
      <c r="G88" s="21"/>
      <c r="H88" s="21"/>
      <c r="I88" s="21"/>
      <c r="J88" s="21"/>
      <c r="K88" s="21"/>
    </row>
    <row r="89" spans="2:11">
      <c r="B89" s="21"/>
      <c r="C89" s="21"/>
      <c r="D89" s="21"/>
      <c r="E89" s="21"/>
      <c r="F89" s="21"/>
      <c r="G89" s="21"/>
      <c r="H89" s="21"/>
      <c r="I89" s="21"/>
      <c r="J89" s="21"/>
      <c r="K89" s="21"/>
    </row>
    <row r="90" spans="2:11">
      <c r="B90" s="21"/>
      <c r="C90" s="21"/>
      <c r="D90" s="21"/>
      <c r="E90" s="21"/>
      <c r="F90" s="21"/>
      <c r="G90" s="21"/>
      <c r="H90" s="21"/>
      <c r="I90" s="21"/>
      <c r="J90" s="21"/>
      <c r="K90" s="21"/>
    </row>
    <row r="91" spans="2:11">
      <c r="B91" s="21"/>
      <c r="C91" s="21"/>
      <c r="D91" s="21"/>
      <c r="E91" s="21"/>
      <c r="F91" s="21"/>
      <c r="G91" s="21"/>
      <c r="H91" s="21"/>
      <c r="I91" s="21"/>
      <c r="J91" s="21"/>
      <c r="K91" s="21"/>
    </row>
    <row r="92" spans="2:11">
      <c r="B92" s="21"/>
      <c r="C92" s="21"/>
      <c r="D92" s="21"/>
      <c r="E92" s="21"/>
      <c r="F92" s="21"/>
      <c r="G92" s="21"/>
      <c r="H92" s="21"/>
      <c r="I92" s="21"/>
      <c r="J92" s="21"/>
      <c r="K92" s="21"/>
    </row>
    <row r="93" spans="2:11">
      <c r="B93" s="21"/>
      <c r="C93" s="21"/>
      <c r="D93" s="21"/>
      <c r="E93" s="21"/>
      <c r="F93" s="21"/>
      <c r="G93" s="21"/>
      <c r="H93" s="21"/>
      <c r="I93" s="21"/>
      <c r="J93" s="21"/>
      <c r="K93" s="21"/>
    </row>
    <row r="94" spans="2:11">
      <c r="B94" s="21"/>
      <c r="C94" s="21"/>
      <c r="D94" s="21"/>
      <c r="E94" s="21"/>
      <c r="F94" s="21"/>
      <c r="G94" s="21"/>
      <c r="H94" s="21"/>
      <c r="I94" s="21"/>
      <c r="J94" s="21"/>
      <c r="K94" s="21"/>
    </row>
    <row r="95" spans="2:11">
      <c r="B95" s="21"/>
      <c r="C95" s="21"/>
      <c r="D95" s="21"/>
      <c r="E95" s="21"/>
      <c r="F95" s="21"/>
      <c r="G95" s="21"/>
      <c r="H95" s="21"/>
      <c r="I95" s="21"/>
      <c r="J95" s="21"/>
      <c r="K95" s="21"/>
    </row>
    <row r="96" spans="2:11">
      <c r="B96" s="21"/>
      <c r="C96" s="21"/>
      <c r="D96" s="21"/>
      <c r="E96" s="21"/>
      <c r="F96" s="21"/>
      <c r="G96" s="21"/>
      <c r="H96" s="21"/>
      <c r="I96" s="21"/>
      <c r="J96" s="21"/>
      <c r="K96" s="21"/>
    </row>
    <row r="97" spans="2:11">
      <c r="B97" s="21"/>
      <c r="C97" s="21"/>
      <c r="D97" s="21"/>
      <c r="E97" s="21"/>
      <c r="F97" s="21"/>
      <c r="G97" s="21"/>
      <c r="H97" s="21"/>
      <c r="I97" s="21"/>
      <c r="J97" s="21"/>
      <c r="K97" s="21"/>
    </row>
    <row r="98" spans="2:11">
      <c r="B98" s="21"/>
      <c r="C98" s="21"/>
      <c r="D98" s="21"/>
      <c r="E98" s="21"/>
      <c r="F98" s="21"/>
      <c r="G98" s="21"/>
      <c r="H98" s="21"/>
      <c r="I98" s="21"/>
      <c r="J98" s="21"/>
      <c r="K98" s="21"/>
    </row>
    <row r="99" spans="2:11">
      <c r="B99" s="21"/>
      <c r="C99" s="21"/>
      <c r="D99" s="21"/>
      <c r="E99" s="21"/>
      <c r="F99" s="21"/>
      <c r="G99" s="21"/>
      <c r="H99" s="21"/>
      <c r="I99" s="21"/>
      <c r="J99" s="21"/>
      <c r="K99" s="21"/>
    </row>
    <row r="100" spans="2:11">
      <c r="B100" s="21"/>
      <c r="C100" s="21"/>
      <c r="D100" s="21"/>
      <c r="E100" s="21"/>
      <c r="F100" s="21"/>
      <c r="G100" s="21"/>
      <c r="H100" s="21"/>
      <c r="I100" s="21"/>
      <c r="J100" s="21"/>
      <c r="K100" s="21"/>
    </row>
    <row r="101" spans="2:11">
      <c r="B101" s="21"/>
      <c r="C101" s="21"/>
      <c r="D101" s="21"/>
      <c r="E101" s="21"/>
      <c r="F101" s="21"/>
      <c r="G101" s="21"/>
      <c r="H101" s="21"/>
      <c r="I101" s="21"/>
      <c r="J101" s="21"/>
      <c r="K101" s="21"/>
    </row>
    <row r="102" spans="2:11">
      <c r="B102" s="21"/>
      <c r="C102" s="21"/>
      <c r="D102" s="21"/>
      <c r="E102" s="21"/>
      <c r="F102" s="21"/>
      <c r="G102" s="21"/>
      <c r="H102" s="21"/>
      <c r="I102" s="21"/>
      <c r="J102" s="21"/>
      <c r="K102" s="21"/>
    </row>
    <row r="103" spans="2:11">
      <c r="B103" s="21"/>
      <c r="C103" s="21"/>
      <c r="D103" s="21"/>
      <c r="E103" s="21"/>
      <c r="F103" s="21"/>
      <c r="G103" s="21"/>
      <c r="H103" s="21"/>
      <c r="I103" s="21"/>
      <c r="J103" s="21"/>
      <c r="K103" s="21"/>
    </row>
    <row r="104" spans="2:11">
      <c r="B104" s="21"/>
      <c r="C104" s="21"/>
      <c r="D104" s="21"/>
      <c r="E104" s="21"/>
      <c r="F104" s="21"/>
      <c r="G104" s="21"/>
      <c r="H104" s="21"/>
      <c r="I104" s="21"/>
      <c r="J104" s="21"/>
      <c r="K104" s="21"/>
    </row>
    <row r="105" spans="2:11">
      <c r="B105" s="21"/>
      <c r="C105" s="21"/>
      <c r="D105" s="21"/>
      <c r="E105" s="21"/>
      <c r="F105" s="21"/>
      <c r="G105" s="21"/>
      <c r="H105" s="21"/>
      <c r="I105" s="21"/>
      <c r="J105" s="21"/>
      <c r="K105" s="21"/>
    </row>
    <row r="106" spans="2:11">
      <c r="B106" s="21"/>
      <c r="C106" s="21"/>
      <c r="D106" s="21"/>
      <c r="E106" s="21"/>
      <c r="F106" s="21"/>
      <c r="G106" s="21"/>
      <c r="H106" s="21"/>
      <c r="I106" s="21"/>
      <c r="J106" s="21"/>
      <c r="K106" s="21"/>
    </row>
    <row r="107" spans="2:11">
      <c r="B107" s="21"/>
      <c r="C107" s="21"/>
      <c r="D107" s="21"/>
      <c r="E107" s="21"/>
      <c r="F107" s="21"/>
      <c r="G107" s="21"/>
      <c r="H107" s="21"/>
      <c r="I107" s="21"/>
      <c r="J107" s="21"/>
      <c r="K107" s="21"/>
    </row>
    <row r="108" spans="2:11">
      <c r="B108" s="21"/>
      <c r="C108" s="21"/>
      <c r="D108" s="21"/>
      <c r="E108" s="21"/>
      <c r="F108" s="21"/>
      <c r="G108" s="21"/>
      <c r="H108" s="21"/>
      <c r="I108" s="21"/>
      <c r="J108" s="21"/>
      <c r="K108" s="21"/>
    </row>
    <row r="109" spans="2:11">
      <c r="B109" s="21"/>
      <c r="C109" s="21"/>
      <c r="D109" s="21"/>
      <c r="E109" s="21"/>
      <c r="F109" s="21"/>
      <c r="G109" s="21"/>
      <c r="H109" s="21"/>
      <c r="I109" s="21"/>
      <c r="J109" s="21"/>
      <c r="K109" s="21"/>
    </row>
    <row r="110" spans="2:11">
      <c r="B110" s="21"/>
      <c r="C110" s="21"/>
      <c r="D110" s="21"/>
      <c r="E110" s="21"/>
      <c r="F110" s="21"/>
      <c r="G110" s="21"/>
      <c r="H110" s="21"/>
      <c r="I110" s="21"/>
      <c r="J110" s="21"/>
      <c r="K110" s="21"/>
    </row>
    <row r="111" spans="2:11">
      <c r="B111" s="21"/>
      <c r="C111" s="21"/>
      <c r="D111" s="21"/>
      <c r="E111" s="21"/>
      <c r="F111" s="21"/>
      <c r="G111" s="21"/>
      <c r="H111" s="21"/>
      <c r="I111" s="21"/>
      <c r="J111" s="21"/>
      <c r="K111" s="21"/>
    </row>
    <row r="112" spans="2:11">
      <c r="B112" s="21"/>
      <c r="C112" s="21"/>
      <c r="D112" s="21"/>
      <c r="E112" s="21"/>
      <c r="F112" s="21"/>
      <c r="G112" s="21"/>
      <c r="H112" s="21"/>
      <c r="I112" s="21"/>
      <c r="J112" s="21"/>
      <c r="K112" s="21"/>
    </row>
    <row r="113" spans="2:11">
      <c r="B113" s="21"/>
      <c r="C113" s="21"/>
      <c r="D113" s="21"/>
      <c r="E113" s="21"/>
      <c r="F113" s="21"/>
      <c r="G113" s="21"/>
      <c r="H113" s="21"/>
      <c r="I113" s="21"/>
      <c r="J113" s="21"/>
      <c r="K113" s="21"/>
    </row>
    <row r="114" spans="2:11">
      <c r="B114" s="21"/>
      <c r="C114" s="21"/>
      <c r="D114" s="21"/>
      <c r="E114" s="21"/>
      <c r="F114" s="21"/>
      <c r="G114" s="21"/>
      <c r="H114" s="21"/>
      <c r="I114" s="21"/>
      <c r="J114" s="21"/>
      <c r="K114" s="21"/>
    </row>
    <row r="115" spans="2:11">
      <c r="B115" s="21"/>
      <c r="C115" s="21"/>
      <c r="D115" s="21"/>
      <c r="E115" s="21"/>
      <c r="F115" s="21"/>
      <c r="G115" s="21"/>
      <c r="H115" s="21"/>
      <c r="I115" s="21"/>
      <c r="J115" s="21"/>
      <c r="K115" s="21"/>
    </row>
    <row r="116" spans="2:11">
      <c r="B116" s="21"/>
      <c r="C116" s="21"/>
      <c r="D116" s="21"/>
      <c r="E116" s="21"/>
      <c r="F116" s="21"/>
      <c r="G116" s="21"/>
      <c r="H116" s="21"/>
      <c r="I116" s="21"/>
      <c r="J116" s="21"/>
      <c r="K116" s="21"/>
    </row>
    <row r="117" spans="2:11">
      <c r="B117" s="21"/>
      <c r="C117" s="21"/>
      <c r="D117" s="21"/>
      <c r="E117" s="21"/>
      <c r="F117" s="21"/>
      <c r="G117" s="21"/>
      <c r="H117" s="21"/>
      <c r="I117" s="21"/>
      <c r="J117" s="21"/>
      <c r="K117" s="21"/>
    </row>
    <row r="118" spans="2:11">
      <c r="B118" s="21"/>
      <c r="C118" s="21"/>
      <c r="D118" s="21"/>
      <c r="E118" s="21"/>
      <c r="F118" s="21"/>
      <c r="G118" s="21"/>
      <c r="H118" s="21"/>
      <c r="I118" s="21"/>
      <c r="J118" s="21"/>
      <c r="K118" s="21"/>
    </row>
    <row r="119" spans="2:11">
      <c r="B119" s="21"/>
      <c r="C119" s="21"/>
      <c r="D119" s="21"/>
      <c r="E119" s="21"/>
      <c r="F119" s="21"/>
      <c r="G119" s="21"/>
      <c r="H119" s="21"/>
      <c r="I119" s="21"/>
      <c r="J119" s="21"/>
      <c r="K119" s="21"/>
    </row>
    <row r="120" spans="2:11">
      <c r="B120" s="21"/>
      <c r="C120" s="21"/>
      <c r="D120" s="21"/>
      <c r="E120" s="21"/>
      <c r="F120" s="21"/>
      <c r="G120" s="21"/>
      <c r="H120" s="21"/>
      <c r="I120" s="21"/>
      <c r="J120" s="21"/>
      <c r="K120" s="21"/>
    </row>
    <row r="121" spans="2:11">
      <c r="B121" s="21"/>
      <c r="C121" s="21"/>
      <c r="D121" s="21"/>
      <c r="E121" s="21"/>
      <c r="F121" s="21"/>
      <c r="G121" s="21"/>
      <c r="H121" s="21"/>
      <c r="I121" s="21"/>
      <c r="J121" s="21"/>
      <c r="K121" s="21"/>
    </row>
    <row r="122" spans="2:11">
      <c r="B122" s="21"/>
      <c r="C122" s="21"/>
      <c r="D122" s="21"/>
      <c r="E122" s="21"/>
      <c r="F122" s="21"/>
      <c r="G122" s="21"/>
      <c r="H122" s="21"/>
      <c r="I122" s="21"/>
      <c r="J122" s="21"/>
      <c r="K122" s="21"/>
    </row>
    <row r="123" spans="2:11">
      <c r="B123" s="21"/>
      <c r="C123" s="21"/>
      <c r="D123" s="21"/>
      <c r="E123" s="21"/>
      <c r="F123" s="21"/>
      <c r="G123" s="21"/>
      <c r="H123" s="21"/>
      <c r="I123" s="21"/>
      <c r="J123" s="21"/>
      <c r="K123" s="21"/>
    </row>
    <row r="124" spans="2:11">
      <c r="B124" s="21"/>
      <c r="C124" s="21"/>
      <c r="D124" s="21"/>
      <c r="E124" s="21"/>
      <c r="F124" s="21"/>
      <c r="G124" s="21"/>
      <c r="H124" s="21"/>
      <c r="I124" s="21"/>
      <c r="J124" s="21"/>
      <c r="K124" s="21"/>
    </row>
    <row r="125" spans="2:11">
      <c r="B125" s="21"/>
      <c r="C125" s="21"/>
      <c r="D125" s="21"/>
      <c r="E125" s="21"/>
      <c r="F125" s="21"/>
      <c r="G125" s="21"/>
      <c r="H125" s="21"/>
      <c r="I125" s="21"/>
      <c r="J125" s="21"/>
      <c r="K125" s="21"/>
    </row>
    <row r="126" spans="2:11">
      <c r="B126" s="21"/>
      <c r="C126" s="21"/>
      <c r="D126" s="21"/>
      <c r="E126" s="21"/>
      <c r="F126" s="21"/>
      <c r="G126" s="21"/>
      <c r="H126" s="21"/>
      <c r="I126" s="21"/>
      <c r="J126" s="21"/>
      <c r="K126" s="21"/>
    </row>
    <row r="127" spans="2:11">
      <c r="B127" s="21"/>
      <c r="C127" s="21"/>
      <c r="D127" s="21"/>
      <c r="E127" s="21"/>
      <c r="F127" s="21"/>
      <c r="G127" s="21"/>
      <c r="H127" s="21"/>
      <c r="I127" s="21"/>
      <c r="J127" s="21"/>
      <c r="K127" s="21"/>
    </row>
    <row r="128" spans="2:11">
      <c r="B128" s="21"/>
      <c r="C128" s="21"/>
      <c r="D128" s="21"/>
      <c r="E128" s="21"/>
      <c r="F128" s="21"/>
      <c r="G128" s="21"/>
      <c r="H128" s="21"/>
      <c r="I128" s="21"/>
      <c r="J128" s="21"/>
      <c r="K128" s="21"/>
    </row>
    <row r="129" spans="2:11">
      <c r="B129" s="21"/>
      <c r="C129" s="21"/>
      <c r="D129" s="21"/>
      <c r="E129" s="21"/>
      <c r="F129" s="21"/>
      <c r="G129" s="21"/>
      <c r="H129" s="21"/>
      <c r="I129" s="21"/>
      <c r="J129" s="21"/>
      <c r="K129" s="21"/>
    </row>
    <row r="130" spans="2:11">
      <c r="B130" s="21"/>
      <c r="C130" s="21"/>
      <c r="D130" s="21"/>
      <c r="E130" s="21"/>
      <c r="F130" s="21"/>
      <c r="G130" s="21"/>
      <c r="H130" s="21"/>
      <c r="I130" s="21"/>
      <c r="J130" s="21"/>
      <c r="K130" s="21"/>
    </row>
    <row r="131" spans="2:11">
      <c r="B131" s="21"/>
      <c r="C131" s="21"/>
      <c r="D131" s="21"/>
      <c r="E131" s="21"/>
      <c r="F131" s="21"/>
      <c r="G131" s="21"/>
      <c r="H131" s="21"/>
      <c r="I131" s="21"/>
      <c r="J131" s="21"/>
      <c r="K131" s="21"/>
    </row>
    <row r="132" spans="2:11">
      <c r="B132" s="21"/>
      <c r="C132" s="21"/>
      <c r="D132" s="21"/>
      <c r="E132" s="21"/>
      <c r="F132" s="21"/>
      <c r="G132" s="21"/>
      <c r="H132" s="21"/>
      <c r="I132" s="21"/>
      <c r="J132" s="21"/>
      <c r="K132" s="21"/>
    </row>
    <row r="133" spans="2:11">
      <c r="B133" s="21"/>
      <c r="C133" s="21"/>
      <c r="D133" s="21"/>
      <c r="E133" s="21"/>
      <c r="F133" s="21"/>
      <c r="G133" s="21"/>
      <c r="H133" s="21"/>
      <c r="I133" s="21"/>
      <c r="J133" s="21"/>
      <c r="K133" s="21"/>
    </row>
    <row r="134" spans="2:11">
      <c r="B134" s="21"/>
      <c r="C134" s="21"/>
      <c r="D134" s="21"/>
      <c r="E134" s="21"/>
      <c r="F134" s="21"/>
      <c r="G134" s="21"/>
      <c r="H134" s="21"/>
      <c r="I134" s="21"/>
      <c r="J134" s="21"/>
      <c r="K134" s="21"/>
    </row>
    <row r="135" spans="2:11">
      <c r="B135" s="21"/>
      <c r="C135" s="21"/>
      <c r="D135" s="21"/>
      <c r="E135" s="21"/>
      <c r="F135" s="21"/>
      <c r="G135" s="21"/>
      <c r="H135" s="21"/>
      <c r="I135" s="21"/>
      <c r="J135" s="21"/>
      <c r="K135" s="21"/>
    </row>
    <row r="136" spans="2:11">
      <c r="B136" s="21"/>
      <c r="C136" s="21"/>
      <c r="D136" s="21"/>
      <c r="E136" s="21"/>
      <c r="F136" s="21"/>
      <c r="G136" s="21"/>
      <c r="H136" s="21"/>
      <c r="I136" s="21"/>
      <c r="J136" s="21"/>
      <c r="K136" s="21"/>
    </row>
    <row r="137" spans="2:11">
      <c r="B137" s="21"/>
      <c r="C137" s="21"/>
      <c r="D137" s="21"/>
      <c r="E137" s="21"/>
      <c r="F137" s="21"/>
      <c r="G137" s="21"/>
      <c r="H137" s="21"/>
      <c r="I137" s="21"/>
      <c r="J137" s="21"/>
      <c r="K137" s="21"/>
    </row>
    <row r="138" spans="2:11">
      <c r="B138" s="21"/>
      <c r="C138" s="21"/>
      <c r="D138" s="21"/>
      <c r="E138" s="21"/>
      <c r="F138" s="21"/>
      <c r="G138" s="21"/>
      <c r="H138" s="21"/>
      <c r="I138" s="21"/>
      <c r="J138" s="21"/>
      <c r="K138" s="21"/>
    </row>
    <row r="139" spans="2:11">
      <c r="B139" s="21"/>
      <c r="C139" s="21"/>
      <c r="D139" s="21"/>
      <c r="E139" s="21"/>
      <c r="F139" s="21"/>
      <c r="G139" s="21"/>
      <c r="H139" s="21"/>
      <c r="I139" s="21"/>
      <c r="J139" s="21"/>
      <c r="K139" s="21"/>
    </row>
    <row r="140" spans="2:11">
      <c r="B140" s="21"/>
      <c r="C140" s="21"/>
      <c r="D140" s="21"/>
      <c r="E140" s="21"/>
      <c r="F140" s="21"/>
      <c r="G140" s="21"/>
      <c r="H140" s="21"/>
      <c r="I140" s="21"/>
      <c r="J140" s="21"/>
      <c r="K140" s="21"/>
    </row>
    <row r="141" spans="2:11">
      <c r="B141" s="21"/>
      <c r="C141" s="21"/>
      <c r="D141" s="21"/>
      <c r="E141" s="21"/>
      <c r="F141" s="21"/>
      <c r="G141" s="21"/>
      <c r="H141" s="21"/>
      <c r="I141" s="21"/>
      <c r="J141" s="21"/>
      <c r="K141" s="21"/>
    </row>
    <row r="142" spans="2:11">
      <c r="B142" s="21"/>
      <c r="C142" s="21"/>
      <c r="D142" s="21"/>
      <c r="E142" s="21"/>
      <c r="F142" s="21"/>
      <c r="G142" s="21"/>
      <c r="H142" s="21"/>
      <c r="I142" s="21"/>
      <c r="J142" s="21"/>
      <c r="K142" s="21"/>
    </row>
    <row r="143" spans="2:11">
      <c r="B143" s="21"/>
      <c r="C143" s="21"/>
      <c r="D143" s="21"/>
      <c r="E143" s="21"/>
      <c r="F143" s="21"/>
      <c r="G143" s="21"/>
      <c r="H143" s="21"/>
      <c r="I143" s="21"/>
      <c r="J143" s="21"/>
      <c r="K143" s="21"/>
    </row>
    <row r="144" spans="2:11">
      <c r="B144" s="21"/>
      <c r="C144" s="21"/>
      <c r="D144" s="21"/>
      <c r="E144" s="21"/>
      <c r="F144" s="21"/>
      <c r="G144" s="21"/>
      <c r="H144" s="21"/>
      <c r="I144" s="21"/>
      <c r="J144" s="21"/>
      <c r="K144" s="21"/>
    </row>
    <row r="145" spans="2:11">
      <c r="B145" s="21"/>
      <c r="C145" s="21"/>
      <c r="D145" s="21"/>
      <c r="E145" s="21"/>
      <c r="F145" s="21"/>
      <c r="G145" s="21"/>
      <c r="H145" s="21"/>
      <c r="I145" s="21"/>
      <c r="J145" s="21"/>
      <c r="K145" s="21"/>
    </row>
    <row r="146" spans="2:11">
      <c r="B146" s="21"/>
      <c r="C146" s="21"/>
      <c r="D146" s="21"/>
      <c r="E146" s="21"/>
      <c r="F146" s="21"/>
      <c r="G146" s="21"/>
      <c r="H146" s="21"/>
      <c r="I146" s="21"/>
      <c r="J146" s="21"/>
      <c r="K146" s="21"/>
    </row>
    <row r="147" spans="2:11">
      <c r="B147" s="21"/>
      <c r="C147" s="21"/>
      <c r="D147" s="21"/>
      <c r="E147" s="21"/>
      <c r="F147" s="21"/>
      <c r="G147" s="21"/>
      <c r="H147" s="21"/>
      <c r="I147" s="21"/>
      <c r="J147" s="21"/>
      <c r="K147" s="21"/>
    </row>
    <row r="148" spans="2:11">
      <c r="B148" s="21"/>
      <c r="C148" s="21"/>
      <c r="D148" s="21"/>
      <c r="E148" s="21"/>
      <c r="F148" s="21"/>
      <c r="G148" s="21"/>
      <c r="H148" s="21"/>
      <c r="I148" s="21"/>
      <c r="J148" s="21"/>
      <c r="K148" s="21"/>
    </row>
    <row r="149" spans="2:11">
      <c r="B149" s="21"/>
      <c r="C149" s="21"/>
      <c r="D149" s="21"/>
      <c r="E149" s="21"/>
      <c r="F149" s="21"/>
      <c r="G149" s="21"/>
      <c r="H149" s="21"/>
      <c r="I149" s="21"/>
      <c r="J149" s="21"/>
      <c r="K149" s="21"/>
    </row>
    <row r="150" spans="2:11">
      <c r="B150" s="21"/>
      <c r="C150" s="21"/>
      <c r="D150" s="21"/>
      <c r="E150" s="21"/>
      <c r="F150" s="21"/>
      <c r="G150" s="21"/>
      <c r="H150" s="21"/>
      <c r="I150" s="21"/>
      <c r="J150" s="21"/>
      <c r="K150" s="21"/>
    </row>
    <row r="151" spans="2:11">
      <c r="B151" s="21"/>
      <c r="C151" s="21"/>
      <c r="D151" s="21"/>
      <c r="E151" s="21"/>
      <c r="F151" s="21"/>
      <c r="G151" s="21"/>
      <c r="H151" s="21"/>
      <c r="I151" s="21"/>
      <c r="J151" s="21"/>
      <c r="K151" s="21"/>
    </row>
    <row r="152" spans="2:11">
      <c r="B152" s="21"/>
      <c r="C152" s="21"/>
      <c r="D152" s="21"/>
      <c r="E152" s="21"/>
      <c r="F152" s="21"/>
      <c r="G152" s="21"/>
      <c r="H152" s="21"/>
      <c r="I152" s="21"/>
      <c r="J152" s="21"/>
      <c r="K152" s="21"/>
    </row>
    <row r="153" spans="2:11">
      <c r="B153" s="21"/>
      <c r="C153" s="21"/>
      <c r="D153" s="21"/>
      <c r="E153" s="21"/>
      <c r="F153" s="21"/>
      <c r="G153" s="21"/>
      <c r="H153" s="21"/>
      <c r="I153" s="21"/>
      <c r="J153" s="21"/>
      <c r="K153" s="21"/>
    </row>
    <row r="154" spans="2:11">
      <c r="B154" s="21"/>
      <c r="C154" s="21"/>
      <c r="D154" s="21"/>
      <c r="E154" s="21"/>
      <c r="F154" s="21"/>
      <c r="G154" s="21"/>
      <c r="H154" s="21"/>
      <c r="I154" s="21"/>
      <c r="J154" s="21"/>
      <c r="K154" s="21"/>
    </row>
    <row r="155" spans="2:11">
      <c r="B155" s="21"/>
      <c r="C155" s="21"/>
      <c r="D155" s="21"/>
      <c r="E155" s="21"/>
      <c r="F155" s="21"/>
      <c r="G155" s="21"/>
      <c r="H155" s="21"/>
      <c r="I155" s="21"/>
      <c r="J155" s="21"/>
      <c r="K155" s="21"/>
    </row>
    <row r="156" spans="2:11">
      <c r="B156" s="21"/>
      <c r="C156" s="21"/>
      <c r="D156" s="21"/>
      <c r="E156" s="21"/>
      <c r="F156" s="21"/>
      <c r="G156" s="21"/>
      <c r="H156" s="21"/>
      <c r="I156" s="21"/>
      <c r="J156" s="21"/>
      <c r="K156" s="21"/>
    </row>
    <row r="157" spans="2:11">
      <c r="B157" s="21"/>
      <c r="C157" s="21"/>
      <c r="D157" s="21"/>
      <c r="E157" s="21"/>
      <c r="F157" s="21"/>
      <c r="G157" s="21"/>
      <c r="H157" s="21"/>
      <c r="I157" s="21"/>
      <c r="J157" s="21"/>
      <c r="K157" s="21"/>
    </row>
    <row r="158" spans="2:11">
      <c r="B158" s="21"/>
      <c r="C158" s="21"/>
      <c r="D158" s="21"/>
      <c r="E158" s="21"/>
      <c r="F158" s="21"/>
      <c r="G158" s="21"/>
      <c r="H158" s="21"/>
      <c r="I158" s="21"/>
      <c r="J158" s="21"/>
      <c r="K158" s="21"/>
    </row>
    <row r="159" spans="2:11">
      <c r="B159" s="21"/>
      <c r="C159" s="21"/>
      <c r="D159" s="21"/>
      <c r="E159" s="21"/>
      <c r="F159" s="21"/>
      <c r="G159" s="21"/>
      <c r="H159" s="21"/>
      <c r="I159" s="21"/>
      <c r="J159" s="21"/>
      <c r="K159" s="21"/>
    </row>
    <row r="160" spans="2:11">
      <c r="B160" s="21"/>
      <c r="C160" s="21"/>
      <c r="D160" s="21"/>
      <c r="E160" s="21"/>
      <c r="F160" s="21"/>
      <c r="G160" s="21"/>
      <c r="H160" s="21"/>
      <c r="I160" s="21"/>
      <c r="J160" s="21"/>
      <c r="K160" s="21"/>
    </row>
    <row r="161" spans="2:11">
      <c r="B161" s="21"/>
      <c r="C161" s="21"/>
      <c r="D161" s="21"/>
      <c r="E161" s="21"/>
      <c r="F161" s="21"/>
      <c r="G161" s="21"/>
      <c r="H161" s="21"/>
      <c r="I161" s="21"/>
      <c r="J161" s="21"/>
      <c r="K161" s="21"/>
    </row>
    <row r="162" spans="2:11">
      <c r="B162" s="21"/>
      <c r="C162" s="21"/>
      <c r="D162" s="21"/>
      <c r="E162" s="21"/>
      <c r="F162" s="21"/>
      <c r="G162" s="21"/>
      <c r="H162" s="21"/>
      <c r="I162" s="21"/>
      <c r="J162" s="21"/>
      <c r="K162" s="21"/>
    </row>
    <row r="163" spans="2:11">
      <c r="B163" s="21"/>
      <c r="C163" s="21"/>
      <c r="D163" s="21"/>
      <c r="E163" s="21"/>
      <c r="F163" s="21"/>
      <c r="G163" s="21"/>
      <c r="H163" s="21"/>
      <c r="I163" s="21"/>
      <c r="J163" s="21"/>
      <c r="K163" s="21"/>
    </row>
    <row r="164" spans="2:11">
      <c r="B164" s="21"/>
      <c r="C164" s="21"/>
      <c r="D164" s="21"/>
      <c r="E164" s="21"/>
      <c r="F164" s="21"/>
      <c r="G164" s="21"/>
      <c r="H164" s="21"/>
      <c r="I164" s="21"/>
      <c r="J164" s="21"/>
      <c r="K164" s="21"/>
    </row>
    <row r="165" spans="2:11">
      <c r="B165" s="21"/>
      <c r="C165" s="21"/>
      <c r="D165" s="21"/>
      <c r="E165" s="21"/>
      <c r="F165" s="21"/>
      <c r="G165" s="21"/>
      <c r="H165" s="21"/>
      <c r="I165" s="21"/>
      <c r="J165" s="21"/>
      <c r="K165" s="21"/>
    </row>
    <row r="166" spans="2:11">
      <c r="B166" s="21"/>
      <c r="C166" s="21"/>
      <c r="D166" s="21"/>
      <c r="E166" s="21"/>
      <c r="F166" s="21"/>
      <c r="G166" s="21"/>
      <c r="H166" s="21"/>
      <c r="I166" s="21"/>
      <c r="J166" s="21"/>
      <c r="K166" s="21"/>
    </row>
    <row r="167" spans="2:11">
      <c r="B167" s="21"/>
      <c r="C167" s="21"/>
      <c r="D167" s="21"/>
      <c r="E167" s="21"/>
      <c r="F167" s="21"/>
      <c r="G167" s="21"/>
      <c r="H167" s="21"/>
      <c r="I167" s="21"/>
      <c r="J167" s="21"/>
      <c r="K167" s="21"/>
    </row>
    <row r="168" spans="2:11">
      <c r="B168" s="21"/>
      <c r="C168" s="21"/>
      <c r="D168" s="21"/>
      <c r="E168" s="21"/>
      <c r="F168" s="21"/>
      <c r="G168" s="21"/>
      <c r="H168" s="21"/>
      <c r="I168" s="21"/>
      <c r="J168" s="21"/>
      <c r="K168" s="21"/>
    </row>
    <row r="169" spans="2:11">
      <c r="B169" s="21"/>
      <c r="C169" s="21"/>
      <c r="D169" s="21"/>
      <c r="E169" s="21"/>
      <c r="F169" s="21"/>
      <c r="G169" s="21"/>
      <c r="H169" s="21"/>
      <c r="I169" s="21"/>
      <c r="J169" s="21"/>
      <c r="K169" s="21"/>
    </row>
    <row r="170" spans="2:11">
      <c r="B170" s="21"/>
      <c r="C170" s="21"/>
      <c r="D170" s="21"/>
      <c r="E170" s="21"/>
      <c r="F170" s="21"/>
      <c r="G170" s="21"/>
      <c r="H170" s="21"/>
      <c r="I170" s="21"/>
      <c r="J170" s="21"/>
      <c r="K170" s="21"/>
    </row>
    <row r="171" spans="2:11">
      <c r="B171" s="21"/>
      <c r="C171" s="21"/>
      <c r="D171" s="21"/>
      <c r="E171" s="21"/>
      <c r="F171" s="21"/>
      <c r="G171" s="21"/>
      <c r="H171" s="21"/>
      <c r="I171" s="21"/>
      <c r="J171" s="21"/>
      <c r="K171" s="21"/>
    </row>
    <row r="172" spans="2:11">
      <c r="B172" s="21"/>
      <c r="C172" s="21"/>
      <c r="D172" s="21"/>
      <c r="E172" s="21"/>
      <c r="F172" s="21"/>
      <c r="G172" s="21"/>
      <c r="H172" s="21"/>
      <c r="I172" s="21"/>
      <c r="J172" s="21"/>
      <c r="K172" s="21"/>
    </row>
  </sheetData>
  <sheetProtection sheet="1" objects="1" scenarios="1"/>
  <mergeCells count="3">
    <mergeCell ref="B1:I1"/>
    <mergeCell ref="B3:I3"/>
    <mergeCell ref="E39:F39"/>
  </mergeCells>
  <conditionalFormatting sqref="E36:F37">
    <cfRule type="cellIs" dxfId="4" priority="1" operator="greaterThan">
      <formula>0.005</formula>
    </cfRule>
    <cfRule type="cellIs" dxfId="3" priority="2" operator="lessThan">
      <formula>-0.005</formula>
    </cfRule>
    <cfRule type="cellIs" dxfId="2" priority="3" operator="between">
      <formula>-0.005</formula>
      <formula>0.005</formula>
    </cfRule>
  </conditionalFormatting>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4"/>
  <sheetViews>
    <sheetView showGridLines="0" showRowColHeaders="0" showWhiteSpace="0" zoomScale="80" zoomScaleNormal="80"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6" t="s">
        <v>6</v>
      </c>
      <c r="C1" s="76"/>
      <c r="D1" s="76"/>
      <c r="E1" s="76"/>
      <c r="F1" s="76"/>
      <c r="G1" s="76"/>
      <c r="H1" s="76"/>
      <c r="I1" s="76"/>
      <c r="J1" s="2"/>
      <c r="K1" s="2"/>
    </row>
    <row r="2" spans="2:11" ht="11.25" customHeight="1" thickBot="1">
      <c r="H2" s="1"/>
    </row>
    <row r="3" spans="2:11" ht="24.95" customHeight="1" thickTop="1" thickBot="1">
      <c r="B3" s="80" t="str">
        <f>'Graficos TOTAL ACEITE'!B3</f>
        <v>TOTAL ACEITE</v>
      </c>
      <c r="C3" s="81"/>
      <c r="D3" s="81"/>
      <c r="E3" s="81"/>
      <c r="F3" s="81"/>
      <c r="G3" s="81"/>
      <c r="H3" s="81"/>
      <c r="I3" s="82"/>
    </row>
    <row r="4" spans="2:11" ht="15.75" thickTop="1"/>
    <row r="5" spans="2:11" ht="19.5" thickBot="1">
      <c r="B5" s="5" t="s">
        <v>33</v>
      </c>
      <c r="C5" s="3"/>
      <c r="D5" s="3"/>
      <c r="E5" s="3"/>
      <c r="F5" s="3"/>
      <c r="G5" s="3"/>
      <c r="H5" s="3"/>
      <c r="I5" s="3"/>
    </row>
    <row r="6" spans="2:11" ht="15.75" thickTop="1">
      <c r="B6" s="21"/>
      <c r="C6" s="21"/>
      <c r="D6" s="21"/>
      <c r="E6" s="21"/>
      <c r="F6" s="21"/>
      <c r="G6" s="21"/>
      <c r="H6" s="21"/>
      <c r="I6" s="21"/>
      <c r="J6" s="21"/>
      <c r="K6" s="21"/>
    </row>
    <row r="7" spans="2:11" ht="24.95" customHeight="1">
      <c r="B7" s="21"/>
      <c r="C7" s="21"/>
      <c r="D7" s="21"/>
      <c r="E7" s="21"/>
      <c r="F7" s="21"/>
      <c r="G7" s="21"/>
      <c r="H7" s="21"/>
      <c r="I7" s="21"/>
      <c r="J7" s="21"/>
      <c r="K7" s="21"/>
    </row>
    <row r="8" spans="2:11" ht="24.95" customHeight="1">
      <c r="B8" s="21"/>
      <c r="C8" s="21"/>
      <c r="D8" s="21"/>
      <c r="E8" s="22"/>
      <c r="F8" s="21"/>
      <c r="G8" s="21"/>
      <c r="H8" s="21"/>
      <c r="I8" s="21"/>
      <c r="J8" s="21"/>
      <c r="K8" s="21"/>
    </row>
    <row r="9" spans="2:11" ht="24.95" customHeight="1">
      <c r="B9" s="21"/>
      <c r="C9" s="21"/>
      <c r="D9" s="21"/>
      <c r="E9" s="22"/>
      <c r="F9" s="21"/>
      <c r="G9" s="21"/>
      <c r="H9" s="21"/>
      <c r="I9" s="21"/>
      <c r="J9" s="21"/>
      <c r="K9" s="21"/>
    </row>
    <row r="10" spans="2:11" ht="24.95" customHeight="1">
      <c r="B10" s="21"/>
      <c r="C10" s="21"/>
      <c r="D10" s="21"/>
      <c r="E10" s="22"/>
      <c r="F10" s="21"/>
      <c r="G10" s="21"/>
      <c r="H10" s="21"/>
      <c r="I10" s="21"/>
      <c r="J10" s="21"/>
      <c r="K10" s="21"/>
    </row>
    <row r="11" spans="2:11" ht="24.95" customHeight="1">
      <c r="B11" s="21"/>
      <c r="C11" s="21"/>
      <c r="D11" s="21"/>
      <c r="E11" s="21"/>
      <c r="F11" s="21"/>
      <c r="G11" s="21"/>
      <c r="H11" s="21"/>
      <c r="I11" s="21"/>
      <c r="J11" s="21"/>
      <c r="K11" s="21"/>
    </row>
    <row r="12" spans="2:11" ht="24.95" customHeight="1">
      <c r="B12" s="21"/>
      <c r="C12" s="21"/>
      <c r="D12" s="21"/>
      <c r="E12" s="22"/>
      <c r="F12" s="21"/>
      <c r="G12" s="21"/>
      <c r="H12" s="21"/>
      <c r="I12" s="21"/>
      <c r="J12" s="21"/>
      <c r="K12" s="21"/>
    </row>
    <row r="13" spans="2:11" ht="24.95" customHeight="1">
      <c r="B13" s="21"/>
      <c r="C13" s="21"/>
      <c r="D13" s="21"/>
      <c r="E13" s="22"/>
      <c r="F13" s="21"/>
      <c r="G13" s="21"/>
      <c r="H13" s="21"/>
      <c r="I13" s="21"/>
      <c r="J13" s="21"/>
      <c r="K13" s="21"/>
    </row>
    <row r="14" spans="2:11" ht="24.95" customHeight="1">
      <c r="B14" s="21"/>
      <c r="C14" s="21"/>
      <c r="D14" s="21"/>
      <c r="E14" s="22"/>
      <c r="F14" s="21"/>
      <c r="G14" s="21"/>
      <c r="H14" s="21"/>
      <c r="I14" s="21"/>
      <c r="J14" s="21"/>
      <c r="K14" s="21"/>
    </row>
    <row r="15" spans="2:11">
      <c r="B15" s="21"/>
      <c r="C15" s="21"/>
      <c r="D15" s="21"/>
      <c r="E15" s="21"/>
      <c r="F15" s="21"/>
      <c r="G15" s="21"/>
      <c r="H15" s="21"/>
      <c r="I15" s="21"/>
      <c r="J15" s="21"/>
      <c r="K15" s="21"/>
    </row>
    <row r="16" spans="2:11" ht="19.5" thickBot="1">
      <c r="B16" s="23" t="s">
        <v>34</v>
      </c>
      <c r="C16" s="24"/>
      <c r="D16" s="24"/>
      <c r="E16" s="24"/>
      <c r="F16" s="24"/>
      <c r="G16" s="24"/>
      <c r="H16" s="24"/>
      <c r="I16" s="24"/>
      <c r="J16" s="21"/>
      <c r="K16" s="21"/>
    </row>
    <row r="17" spans="2:11" ht="15.75" thickTop="1">
      <c r="B17" s="21"/>
      <c r="C17" s="21"/>
      <c r="D17" s="21"/>
      <c r="E17" s="21"/>
      <c r="F17" s="21"/>
      <c r="G17" s="21"/>
      <c r="H17" s="21"/>
      <c r="I17" s="21"/>
      <c r="J17" s="21"/>
      <c r="K17" s="21"/>
    </row>
    <row r="18" spans="2:11">
      <c r="B18" s="21"/>
      <c r="C18" s="21"/>
      <c r="D18" s="21"/>
      <c r="E18" s="21"/>
      <c r="F18" s="21"/>
      <c r="G18" s="21"/>
      <c r="H18" s="21"/>
      <c r="I18" s="21"/>
      <c r="J18" s="21"/>
      <c r="K18" s="21"/>
    </row>
    <row r="19" spans="2:11">
      <c r="B19" s="21"/>
      <c r="C19" s="21"/>
      <c r="D19" s="21"/>
      <c r="E19" s="21"/>
      <c r="F19" s="21"/>
      <c r="G19" s="21"/>
      <c r="H19" s="21"/>
      <c r="I19" s="21"/>
      <c r="J19" s="21"/>
      <c r="K19" s="21"/>
    </row>
    <row r="20" spans="2:11">
      <c r="B20" s="21"/>
      <c r="C20" s="21"/>
      <c r="D20" s="21"/>
      <c r="E20" s="21"/>
      <c r="F20" s="21"/>
      <c r="G20" s="21"/>
      <c r="H20" s="21"/>
      <c r="I20" s="21"/>
      <c r="J20" s="21"/>
      <c r="K20" s="21"/>
    </row>
    <row r="21" spans="2:11">
      <c r="B21" s="21"/>
      <c r="C21" s="21"/>
      <c r="D21" s="21"/>
      <c r="E21" s="21"/>
      <c r="F21" s="21"/>
      <c r="G21" s="21"/>
      <c r="H21" s="21"/>
      <c r="I21" s="21"/>
      <c r="J21" s="21"/>
      <c r="K21" s="21"/>
    </row>
    <row r="22" spans="2:11">
      <c r="B22" s="21"/>
      <c r="C22" s="21"/>
      <c r="D22" s="21"/>
      <c r="E22" s="21"/>
      <c r="F22" s="21"/>
      <c r="G22" s="21"/>
      <c r="H22" s="21"/>
      <c r="I22" s="21"/>
      <c r="J22" s="21"/>
      <c r="K22" s="21"/>
    </row>
    <row r="23" spans="2:11">
      <c r="B23" s="21"/>
      <c r="C23" s="21"/>
      <c r="D23" s="21"/>
      <c r="E23" s="21"/>
      <c r="F23" s="21"/>
      <c r="G23" s="21"/>
      <c r="H23" s="21"/>
      <c r="I23" s="21"/>
      <c r="J23" s="21"/>
      <c r="K23" s="21"/>
    </row>
    <row r="24" spans="2:11">
      <c r="B24" s="21"/>
      <c r="C24" s="21"/>
      <c r="D24" s="21"/>
      <c r="E24" s="21"/>
      <c r="F24" s="21"/>
      <c r="G24" s="21"/>
      <c r="H24" s="21"/>
      <c r="I24" s="21"/>
      <c r="J24" s="21"/>
      <c r="K24" s="21"/>
    </row>
    <row r="25" spans="2:11">
      <c r="B25" s="21"/>
      <c r="C25" s="21"/>
      <c r="D25" s="21"/>
      <c r="E25" s="21"/>
      <c r="F25" s="21"/>
      <c r="G25" s="21"/>
      <c r="H25" s="21"/>
      <c r="I25" s="21"/>
      <c r="J25" s="21"/>
      <c r="K25" s="21"/>
    </row>
    <row r="26" spans="2:11">
      <c r="B26" s="21"/>
      <c r="C26" s="21"/>
      <c r="D26" s="21"/>
      <c r="E26" s="21"/>
      <c r="F26" s="21"/>
      <c r="G26" s="21"/>
      <c r="H26" s="21"/>
      <c r="I26" s="21"/>
      <c r="J26" s="21"/>
      <c r="K26" s="21"/>
    </row>
    <row r="27" spans="2:11">
      <c r="B27" s="21"/>
      <c r="C27" s="21"/>
      <c r="D27" s="21"/>
      <c r="E27" s="21"/>
      <c r="F27" s="21"/>
      <c r="G27" s="21"/>
      <c r="H27" s="21"/>
      <c r="I27" s="21"/>
      <c r="J27" s="21"/>
      <c r="K27" s="21"/>
    </row>
    <row r="28" spans="2:11">
      <c r="B28" s="21"/>
      <c r="C28" s="21"/>
      <c r="D28" s="21"/>
      <c r="E28" s="21"/>
      <c r="F28" s="21"/>
      <c r="G28" s="21"/>
      <c r="H28" s="21"/>
      <c r="I28" s="21"/>
      <c r="J28" s="21"/>
      <c r="K28" s="21"/>
    </row>
    <row r="29" spans="2:11">
      <c r="B29" s="21"/>
      <c r="C29" s="21"/>
      <c r="D29" s="21"/>
      <c r="E29" s="21"/>
      <c r="F29" s="21"/>
      <c r="G29" s="21"/>
      <c r="H29" s="21"/>
      <c r="I29" s="21"/>
      <c r="J29" s="21"/>
      <c r="K29" s="21"/>
    </row>
    <row r="30" spans="2:11">
      <c r="B30" s="21"/>
      <c r="C30" s="21"/>
      <c r="D30" s="21"/>
      <c r="E30" s="21"/>
      <c r="F30" s="21"/>
      <c r="G30" s="21"/>
      <c r="H30" s="21"/>
      <c r="I30" s="21"/>
      <c r="J30" s="21"/>
      <c r="K30" s="21"/>
    </row>
    <row r="31" spans="2:11">
      <c r="B31" s="21"/>
      <c r="C31" s="21"/>
      <c r="D31" s="21"/>
      <c r="E31" s="25"/>
      <c r="F31" s="25"/>
      <c r="G31" s="21"/>
      <c r="H31" s="21"/>
      <c r="I31" s="21"/>
      <c r="J31" s="21"/>
      <c r="K31" s="21"/>
    </row>
    <row r="32" spans="2:11" ht="19.5" thickBot="1">
      <c r="B32" s="5" t="s">
        <v>20</v>
      </c>
      <c r="C32" s="3"/>
      <c r="D32" s="3"/>
      <c r="E32" s="3"/>
      <c r="F32" s="3"/>
      <c r="G32" s="3"/>
      <c r="H32" s="3"/>
      <c r="I32" s="3"/>
    </row>
    <row r="33" spans="3:8" ht="15.75" thickTop="1">
      <c r="E33" s="83"/>
      <c r="F33" s="83"/>
    </row>
    <row r="34" spans="3:8" ht="24.95" customHeight="1">
      <c r="C34" s="84" t="s">
        <v>50</v>
      </c>
      <c r="D34" s="85"/>
      <c r="E34" s="85"/>
      <c r="F34" s="85"/>
      <c r="G34" s="85"/>
      <c r="H34" s="86"/>
    </row>
    <row r="35" spans="3:8" ht="24.95" customHeight="1">
      <c r="C35" s="87"/>
      <c r="D35" s="88"/>
      <c r="E35" s="88"/>
      <c r="F35" s="88"/>
      <c r="G35" s="88"/>
      <c r="H35" s="89"/>
    </row>
    <row r="36" spans="3:8" ht="24.95" customHeight="1">
      <c r="C36" s="87"/>
      <c r="D36" s="88"/>
      <c r="E36" s="88"/>
      <c r="F36" s="88"/>
      <c r="G36" s="88"/>
      <c r="H36" s="89"/>
    </row>
    <row r="37" spans="3:8" ht="24.95" customHeight="1">
      <c r="C37" s="87"/>
      <c r="D37" s="88"/>
      <c r="E37" s="88"/>
      <c r="F37" s="88"/>
      <c r="G37" s="88"/>
      <c r="H37" s="89"/>
    </row>
    <row r="38" spans="3:8" ht="24.95" customHeight="1">
      <c r="C38" s="87"/>
      <c r="D38" s="88"/>
      <c r="E38" s="88"/>
      <c r="F38" s="88"/>
      <c r="G38" s="88"/>
      <c r="H38" s="89"/>
    </row>
    <row r="39" spans="3:8" ht="24.95" customHeight="1">
      <c r="C39" s="87"/>
      <c r="D39" s="88"/>
      <c r="E39" s="88"/>
      <c r="F39" s="88"/>
      <c r="G39" s="88"/>
      <c r="H39" s="89"/>
    </row>
    <row r="40" spans="3:8" ht="24.95" customHeight="1">
      <c r="C40" s="87"/>
      <c r="D40" s="88"/>
      <c r="E40" s="88"/>
      <c r="F40" s="88"/>
      <c r="G40" s="88"/>
      <c r="H40" s="89"/>
    </row>
    <row r="41" spans="3:8" ht="24.95" customHeight="1">
      <c r="C41" s="87"/>
      <c r="D41" s="88"/>
      <c r="E41" s="88"/>
      <c r="F41" s="88"/>
      <c r="G41" s="88"/>
      <c r="H41" s="89"/>
    </row>
    <row r="42" spans="3:8" ht="60.95" customHeight="1">
      <c r="C42" s="90"/>
      <c r="D42" s="91"/>
      <c r="E42" s="91"/>
      <c r="F42" s="91"/>
      <c r="G42" s="91"/>
      <c r="H42" s="92"/>
    </row>
    <row r="43" spans="3:8" ht="24.95" customHeight="1"/>
    <row r="44" spans="3:8" ht="15.75">
      <c r="C44" s="28" t="s">
        <v>49</v>
      </c>
      <c r="D44" s="26"/>
      <c r="E44" s="26"/>
      <c r="F44" s="27"/>
      <c r="G44" s="26"/>
    </row>
  </sheetData>
  <sheetProtection sheet="1" objects="1" scenarios="1"/>
  <mergeCells count="4">
    <mergeCell ref="B1:I1"/>
    <mergeCell ref="B3:I3"/>
    <mergeCell ref="E33:F33"/>
    <mergeCell ref="C34:H42"/>
  </mergeCells>
  <conditionalFormatting sqref="F44">
    <cfRule type="cellIs" dxfId="1" priority="1" stopIfTrue="1" operator="greaterThan">
      <formula>0.01</formula>
    </cfRule>
    <cfRule type="cellIs" dxfId="0" priority="2" stopIfTrue="1" operator="lessThan">
      <formula>-0.01</formula>
    </cfRule>
  </conditionalFormatting>
  <pageMargins left="0.23622047244094491" right="0.23622047244094491" top="0.74803149606299213" bottom="0.74803149606299213" header="0.31496062992125984" footer="0.31496062992125984"/>
  <pageSetup paperSize="9" scale="58"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69"/>
  <sheetViews>
    <sheetView showGridLines="0" showRowColHeaders="0" showWhiteSpace="0" zoomScale="69" zoomScaleNormal="69" zoomScaleSheetLayoutView="67"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6" t="s">
        <v>6</v>
      </c>
      <c r="C1" s="76"/>
      <c r="D1" s="76"/>
      <c r="E1" s="76"/>
      <c r="F1" s="76"/>
      <c r="G1" s="76"/>
      <c r="H1" s="76"/>
      <c r="I1" s="76"/>
      <c r="J1" s="2"/>
      <c r="K1" s="2"/>
    </row>
    <row r="2" spans="2:11" ht="11.25" customHeight="1" thickBot="1">
      <c r="H2" s="1"/>
    </row>
    <row r="3" spans="2:11" ht="24.95" customHeight="1" thickTop="1" thickBot="1">
      <c r="B3" s="80" t="str">
        <f>Canales!B3</f>
        <v>TOTAL ACEITE</v>
      </c>
      <c r="C3" s="81"/>
      <c r="D3" s="81"/>
      <c r="E3" s="81"/>
      <c r="F3" s="81"/>
      <c r="G3" s="81"/>
      <c r="H3" s="81"/>
      <c r="I3" s="82"/>
    </row>
    <row r="4" spans="2:11" ht="15.75" thickTop="1"/>
    <row r="5" spans="2:11" ht="19.5" thickBot="1">
      <c r="B5" s="5" t="s">
        <v>35</v>
      </c>
      <c r="C5" s="3"/>
      <c r="D5" s="3"/>
      <c r="E5" s="3"/>
      <c r="F5" s="3"/>
      <c r="G5" s="3"/>
      <c r="H5" s="3"/>
      <c r="I5" s="3"/>
    </row>
    <row r="6" spans="2:11" ht="15.75" thickTop="1"/>
    <row r="7" spans="2:11" ht="24.95" customHeight="1"/>
    <row r="8" spans="2:11" ht="24.95" customHeight="1">
      <c r="E8" s="6"/>
    </row>
    <row r="9" spans="2:11" ht="24.95" customHeight="1">
      <c r="E9" s="6"/>
    </row>
    <row r="10" spans="2:11" ht="24.95" customHeight="1">
      <c r="E10" s="6"/>
    </row>
    <row r="11" spans="2:11" ht="24.95" customHeight="1">
      <c r="E11" s="6"/>
    </row>
    <row r="12" spans="2:11" ht="24.95" customHeight="1">
      <c r="E12" s="6"/>
    </row>
    <row r="13" spans="2:11" ht="24.95" customHeight="1">
      <c r="E13" s="6"/>
    </row>
    <row r="14" spans="2:11" ht="24.95" customHeight="1">
      <c r="E14" s="6"/>
    </row>
    <row r="15" spans="2:11" ht="24.95" customHeight="1"/>
    <row r="16" spans="2:11" ht="24.95" customHeight="1">
      <c r="E16" s="6"/>
    </row>
    <row r="17" spans="2:9" ht="24.95" customHeight="1">
      <c r="E17" s="6"/>
    </row>
    <row r="18" spans="2:9" ht="24.95" customHeight="1">
      <c r="E18" s="6"/>
    </row>
    <row r="20" spans="2:9" ht="19.5" thickBot="1">
      <c r="B20" s="5" t="s">
        <v>36</v>
      </c>
      <c r="C20" s="3"/>
      <c r="D20" s="3"/>
      <c r="E20" s="3"/>
      <c r="F20" s="3"/>
      <c r="G20" s="3"/>
      <c r="H20" s="3"/>
      <c r="I20" s="3"/>
    </row>
    <row r="21" spans="2:9" ht="15.75" thickTop="1"/>
    <row r="40" spans="2:9">
      <c r="E40" s="4"/>
      <c r="F40" s="4"/>
    </row>
    <row r="41" spans="2:9" ht="19.5" thickBot="1">
      <c r="B41" s="5" t="s">
        <v>21</v>
      </c>
      <c r="C41" s="3"/>
      <c r="D41" s="3"/>
      <c r="E41" s="3"/>
      <c r="F41" s="3"/>
      <c r="G41" s="3"/>
      <c r="H41" s="3"/>
      <c r="I41" s="3"/>
    </row>
    <row r="42" spans="2:9" ht="15.75" thickTop="1">
      <c r="E42" s="83"/>
      <c r="F42" s="83"/>
    </row>
    <row r="43" spans="2:9" ht="24.95" customHeight="1">
      <c r="C43" s="93" t="s">
        <v>52</v>
      </c>
      <c r="D43" s="93"/>
      <c r="E43" s="93"/>
      <c r="F43" s="93"/>
      <c r="G43" s="93"/>
      <c r="H43" s="93"/>
    </row>
    <row r="44" spans="2:9" ht="24.95" customHeight="1">
      <c r="C44" s="94"/>
      <c r="D44" s="94"/>
      <c r="E44" s="94"/>
      <c r="F44" s="94"/>
      <c r="G44" s="94"/>
      <c r="H44" s="94"/>
    </row>
    <row r="45" spans="2:9" ht="24.95" customHeight="1">
      <c r="C45" s="94"/>
      <c r="D45" s="94"/>
      <c r="E45" s="94"/>
      <c r="F45" s="94"/>
      <c r="G45" s="94"/>
      <c r="H45" s="94"/>
    </row>
    <row r="46" spans="2:9" ht="24.95" customHeight="1">
      <c r="C46" s="94"/>
      <c r="D46" s="94"/>
      <c r="E46" s="94"/>
      <c r="F46" s="94"/>
      <c r="G46" s="94"/>
      <c r="H46" s="94"/>
    </row>
    <row r="47" spans="2:9" ht="24.95" customHeight="1">
      <c r="C47" s="94"/>
      <c r="D47" s="94"/>
      <c r="E47" s="94"/>
      <c r="F47" s="94"/>
      <c r="G47" s="94"/>
      <c r="H47" s="94"/>
    </row>
    <row r="48" spans="2:9" ht="24.95" customHeight="1">
      <c r="C48" s="94"/>
      <c r="D48" s="94"/>
      <c r="E48" s="94"/>
      <c r="F48" s="94"/>
      <c r="G48" s="94"/>
      <c r="H48" s="94"/>
    </row>
    <row r="49" spans="3:8" ht="24.95" customHeight="1">
      <c r="C49" s="94"/>
      <c r="D49" s="94"/>
      <c r="E49" s="94"/>
      <c r="F49" s="94"/>
      <c r="G49" s="94"/>
      <c r="H49" s="94"/>
    </row>
    <row r="50" spans="3:8" ht="24.95" customHeight="1">
      <c r="C50" s="94"/>
      <c r="D50" s="94"/>
      <c r="E50" s="94"/>
      <c r="F50" s="94"/>
      <c r="G50" s="94"/>
      <c r="H50" s="94"/>
    </row>
    <row r="51" spans="3:8" ht="24.95" customHeight="1">
      <c r="C51" s="94"/>
      <c r="D51" s="94"/>
      <c r="E51" s="94"/>
      <c r="F51" s="94"/>
      <c r="G51" s="94"/>
      <c r="H51" s="94"/>
    </row>
    <row r="52" spans="3:8" ht="24.95" customHeight="1">
      <c r="C52" s="94"/>
      <c r="D52" s="94"/>
      <c r="E52" s="94"/>
      <c r="F52" s="94"/>
      <c r="G52" s="94"/>
      <c r="H52" s="94"/>
    </row>
    <row r="53" spans="3:8">
      <c r="C53" s="94"/>
      <c r="D53" s="94"/>
      <c r="E53" s="94"/>
      <c r="F53" s="94"/>
      <c r="G53" s="94"/>
      <c r="H53" s="94"/>
    </row>
    <row r="54" spans="3:8">
      <c r="C54" s="94"/>
      <c r="D54" s="94"/>
      <c r="E54" s="94"/>
      <c r="F54" s="94"/>
      <c r="G54" s="94"/>
      <c r="H54" s="94"/>
    </row>
    <row r="55" spans="3:8">
      <c r="C55" s="94"/>
      <c r="D55" s="94"/>
      <c r="E55" s="94"/>
      <c r="F55" s="94"/>
      <c r="G55" s="94"/>
      <c r="H55" s="94"/>
    </row>
    <row r="56" spans="3:8">
      <c r="C56" s="94"/>
      <c r="D56" s="94"/>
      <c r="E56" s="94"/>
      <c r="F56" s="94"/>
      <c r="G56" s="94"/>
      <c r="H56" s="94"/>
    </row>
    <row r="57" spans="3:8">
      <c r="C57" s="94"/>
      <c r="D57" s="94"/>
      <c r="E57" s="94"/>
      <c r="F57" s="94"/>
      <c r="G57" s="94"/>
      <c r="H57" s="94"/>
    </row>
    <row r="58" spans="3:8">
      <c r="C58" s="94"/>
      <c r="D58" s="94"/>
      <c r="E58" s="94"/>
      <c r="F58" s="94"/>
      <c r="G58" s="94"/>
      <c r="H58" s="94"/>
    </row>
    <row r="59" spans="3:8">
      <c r="C59" s="94"/>
      <c r="D59" s="94"/>
      <c r="E59" s="94"/>
      <c r="F59" s="94"/>
      <c r="G59" s="94"/>
      <c r="H59" s="94"/>
    </row>
    <row r="60" spans="3:8">
      <c r="C60" s="94"/>
      <c r="D60" s="94"/>
      <c r="E60" s="94"/>
      <c r="F60" s="94"/>
      <c r="G60" s="94"/>
      <c r="H60" s="94"/>
    </row>
    <row r="61" spans="3:8">
      <c r="C61" s="94"/>
      <c r="D61" s="94"/>
      <c r="E61" s="94"/>
      <c r="F61" s="94"/>
      <c r="G61" s="94"/>
      <c r="H61" s="94"/>
    </row>
    <row r="62" spans="3:8">
      <c r="C62" s="94"/>
      <c r="D62" s="94"/>
      <c r="E62" s="94"/>
      <c r="F62" s="94"/>
      <c r="G62" s="94"/>
      <c r="H62" s="94"/>
    </row>
    <row r="63" spans="3:8">
      <c r="C63" s="94"/>
      <c r="D63" s="94"/>
      <c r="E63" s="94"/>
      <c r="F63" s="94"/>
      <c r="G63" s="94"/>
      <c r="H63" s="94"/>
    </row>
    <row r="64" spans="3:8">
      <c r="C64" s="94"/>
      <c r="D64" s="94"/>
      <c r="E64" s="94"/>
      <c r="F64" s="94"/>
      <c r="G64" s="94"/>
      <c r="H64" s="94"/>
    </row>
    <row r="65" spans="3:8">
      <c r="C65" s="94"/>
      <c r="D65" s="94"/>
      <c r="E65" s="94"/>
      <c r="F65" s="94"/>
      <c r="G65" s="94"/>
      <c r="H65" s="94"/>
    </row>
    <row r="66" spans="3:8">
      <c r="C66" s="94"/>
      <c r="D66" s="94"/>
      <c r="E66" s="94"/>
      <c r="F66" s="94"/>
      <c r="G66" s="94"/>
      <c r="H66" s="94"/>
    </row>
    <row r="67" spans="3:8">
      <c r="C67" s="94"/>
      <c r="D67" s="94"/>
      <c r="E67" s="94"/>
      <c r="F67" s="94"/>
      <c r="G67" s="94"/>
      <c r="H67" s="94"/>
    </row>
    <row r="68" spans="3:8">
      <c r="C68" s="94"/>
      <c r="D68" s="94"/>
      <c r="E68" s="94"/>
      <c r="F68" s="94"/>
      <c r="G68" s="94"/>
      <c r="H68" s="94"/>
    </row>
    <row r="69" spans="3:8">
      <c r="C69" s="94"/>
      <c r="D69" s="94"/>
      <c r="E69" s="94"/>
      <c r="F69" s="94"/>
      <c r="G69" s="94"/>
      <c r="H69" s="94"/>
    </row>
  </sheetData>
  <mergeCells count="4">
    <mergeCell ref="B1:I1"/>
    <mergeCell ref="B3:I3"/>
    <mergeCell ref="E42:F42"/>
    <mergeCell ref="C43:H69"/>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40" max="8"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7"/>
  <sheetViews>
    <sheetView showGridLines="0" showRowColHeaders="0" zoomScale="73" zoomScaleNormal="73" zoomScaleSheetLayoutView="40" workbookViewId="0"/>
  </sheetViews>
  <sheetFormatPr baseColWidth="10" defaultColWidth="11.42578125" defaultRowHeight="15"/>
  <cols>
    <col min="1" max="1" width="1.140625" customWidth="1"/>
    <col min="3" max="3" width="15.42578125" customWidth="1"/>
    <col min="4" max="4" width="34.140625" customWidth="1"/>
    <col min="5" max="6" width="25" customWidth="1"/>
    <col min="9" max="9" width="21.85546875" customWidth="1"/>
  </cols>
  <sheetData>
    <row r="1" spans="2:11" ht="34.5" customHeight="1">
      <c r="B1" s="76" t="s">
        <v>6</v>
      </c>
      <c r="C1" s="76"/>
      <c r="D1" s="76"/>
      <c r="E1" s="76"/>
      <c r="F1" s="76"/>
      <c r="G1" s="76"/>
      <c r="H1" s="76"/>
      <c r="I1" s="76"/>
      <c r="J1" s="2"/>
      <c r="K1" s="2"/>
    </row>
    <row r="2" spans="2:11" ht="11.25" customHeight="1" thickBot="1">
      <c r="H2" s="1"/>
    </row>
    <row r="3" spans="2:11" ht="24.95" customHeight="1" thickTop="1" thickBot="1">
      <c r="B3" s="80" t="str">
        <f>Canales!$B$3</f>
        <v>TOTAL ACEITE</v>
      </c>
      <c r="C3" s="81"/>
      <c r="D3" s="81"/>
      <c r="E3" s="81"/>
      <c r="F3" s="81"/>
      <c r="G3" s="81"/>
      <c r="H3" s="81"/>
      <c r="I3" s="82"/>
    </row>
    <row r="4" spans="2:11" ht="15.75" thickTop="1"/>
    <row r="5" spans="2:11" ht="19.5" thickBot="1">
      <c r="B5" s="5" t="s">
        <v>22</v>
      </c>
      <c r="C5" s="3"/>
      <c r="D5" s="3"/>
      <c r="E5" s="3"/>
      <c r="F5" s="3"/>
      <c r="G5" s="3"/>
      <c r="H5" s="3"/>
      <c r="I5" s="3"/>
    </row>
    <row r="6" spans="2:11" ht="15.75" thickTop="1"/>
    <row r="7" spans="2:11" ht="24.95" customHeight="1">
      <c r="B7" s="95" t="s">
        <v>51</v>
      </c>
      <c r="C7" s="95"/>
      <c r="D7" s="95"/>
      <c r="E7" s="95"/>
      <c r="F7" s="95"/>
      <c r="G7" s="95"/>
      <c r="H7" s="95"/>
      <c r="I7" s="95"/>
    </row>
    <row r="8" spans="2:11" ht="24.95" customHeight="1">
      <c r="B8" s="96"/>
      <c r="C8" s="96"/>
      <c r="D8" s="96"/>
      <c r="E8" s="96"/>
      <c r="F8" s="96"/>
      <c r="G8" s="96"/>
      <c r="H8" s="96"/>
      <c r="I8" s="96"/>
    </row>
    <row r="9" spans="2:11" ht="24.95" customHeight="1">
      <c r="B9" s="96"/>
      <c r="C9" s="96"/>
      <c r="D9" s="96"/>
      <c r="E9" s="96"/>
      <c r="F9" s="96"/>
      <c r="G9" s="96"/>
      <c r="H9" s="96"/>
      <c r="I9" s="96"/>
    </row>
    <row r="10" spans="2:11" ht="24.95" customHeight="1">
      <c r="B10" s="96"/>
      <c r="C10" s="96"/>
      <c r="D10" s="96"/>
      <c r="E10" s="96"/>
      <c r="F10" s="96"/>
      <c r="G10" s="96"/>
      <c r="H10" s="96"/>
      <c r="I10" s="96"/>
    </row>
    <row r="11" spans="2:11" ht="24.95" customHeight="1">
      <c r="B11" s="96"/>
      <c r="C11" s="96"/>
      <c r="D11" s="96"/>
      <c r="E11" s="96"/>
      <c r="F11" s="96"/>
      <c r="G11" s="96"/>
      <c r="H11" s="96"/>
      <c r="I11" s="96"/>
    </row>
    <row r="12" spans="2:11" ht="24.95" customHeight="1">
      <c r="B12" s="96"/>
      <c r="C12" s="96"/>
      <c r="D12" s="96"/>
      <c r="E12" s="96"/>
      <c r="F12" s="96"/>
      <c r="G12" s="96"/>
      <c r="H12" s="96"/>
      <c r="I12" s="96"/>
    </row>
    <row r="13" spans="2:11" ht="24.95" customHeight="1">
      <c r="B13" s="96"/>
      <c r="C13" s="96"/>
      <c r="D13" s="96"/>
      <c r="E13" s="96"/>
      <c r="F13" s="96"/>
      <c r="G13" s="96"/>
      <c r="H13" s="96"/>
      <c r="I13" s="96"/>
    </row>
    <row r="14" spans="2:11" ht="24.95" customHeight="1">
      <c r="B14" s="96"/>
      <c r="C14" s="96"/>
      <c r="D14" s="96"/>
      <c r="E14" s="96"/>
      <c r="F14" s="96"/>
      <c r="G14" s="96"/>
      <c r="H14" s="96"/>
      <c r="I14" s="96"/>
    </row>
    <row r="15" spans="2:11" ht="24.95" customHeight="1">
      <c r="B15" s="96"/>
      <c r="C15" s="96"/>
      <c r="D15" s="96"/>
      <c r="E15" s="96"/>
      <c r="F15" s="96"/>
      <c r="G15" s="96"/>
      <c r="H15" s="96"/>
      <c r="I15" s="96"/>
    </row>
    <row r="16" spans="2:11" ht="24.95" customHeight="1">
      <c r="B16" s="96"/>
      <c r="C16" s="96"/>
      <c r="D16" s="96"/>
      <c r="E16" s="96"/>
      <c r="F16" s="96"/>
      <c r="G16" s="96"/>
      <c r="H16" s="96"/>
      <c r="I16" s="96"/>
    </row>
    <row r="17" spans="2:9" ht="24.95" customHeight="1">
      <c r="B17" s="96"/>
      <c r="C17" s="96"/>
      <c r="D17" s="96"/>
      <c r="E17" s="96"/>
      <c r="F17" s="96"/>
      <c r="G17" s="96"/>
      <c r="H17" s="96"/>
      <c r="I17" s="96"/>
    </row>
    <row r="18" spans="2:9" ht="24.95" customHeight="1">
      <c r="B18" s="96"/>
      <c r="C18" s="96"/>
      <c r="D18" s="96"/>
      <c r="E18" s="96"/>
      <c r="F18" s="96"/>
      <c r="G18" s="96"/>
      <c r="H18" s="96"/>
      <c r="I18" s="96"/>
    </row>
    <row r="19" spans="2:9" ht="24.95" customHeight="1">
      <c r="B19" s="96"/>
      <c r="C19" s="96"/>
      <c r="D19" s="96"/>
      <c r="E19" s="96"/>
      <c r="F19" s="96"/>
      <c r="G19" s="96"/>
      <c r="H19" s="96"/>
      <c r="I19" s="96"/>
    </row>
    <row r="20" spans="2:9" ht="24.95" customHeight="1">
      <c r="B20" s="96"/>
      <c r="C20" s="96"/>
      <c r="D20" s="96"/>
      <c r="E20" s="96"/>
      <c r="F20" s="96"/>
      <c r="G20" s="96"/>
      <c r="H20" s="96"/>
      <c r="I20" s="96"/>
    </row>
    <row r="21" spans="2:9" ht="24.95" customHeight="1">
      <c r="B21" s="96"/>
      <c r="C21" s="96"/>
      <c r="D21" s="96"/>
      <c r="E21" s="96"/>
      <c r="F21" s="96"/>
      <c r="G21" s="96"/>
      <c r="H21" s="96"/>
      <c r="I21" s="96"/>
    </row>
    <row r="22" spans="2:9" ht="24.95" customHeight="1">
      <c r="B22" s="96"/>
      <c r="C22" s="96"/>
      <c r="D22" s="96"/>
      <c r="E22" s="96"/>
      <c r="F22" s="96"/>
      <c r="G22" s="96"/>
      <c r="H22" s="96"/>
      <c r="I22" s="96"/>
    </row>
    <row r="23" spans="2:9" ht="24.95" customHeight="1">
      <c r="B23" s="96"/>
      <c r="C23" s="96"/>
      <c r="D23" s="96"/>
      <c r="E23" s="96"/>
      <c r="F23" s="96"/>
      <c r="G23" s="96"/>
      <c r="H23" s="96"/>
      <c r="I23" s="96"/>
    </row>
    <row r="24" spans="2:9" ht="24.95" customHeight="1">
      <c r="B24" s="96"/>
      <c r="C24" s="96"/>
      <c r="D24" s="96"/>
      <c r="E24" s="96"/>
      <c r="F24" s="96"/>
      <c r="G24" s="96"/>
      <c r="H24" s="96"/>
      <c r="I24" s="96"/>
    </row>
    <row r="25" spans="2:9" ht="24.95" customHeight="1">
      <c r="B25" s="96"/>
      <c r="C25" s="96"/>
      <c r="D25" s="96"/>
      <c r="E25" s="96"/>
      <c r="F25" s="96"/>
      <c r="G25" s="96"/>
      <c r="H25" s="96"/>
      <c r="I25" s="96"/>
    </row>
    <row r="26" spans="2:9" ht="24.95" customHeight="1">
      <c r="B26" s="96"/>
      <c r="C26" s="96"/>
      <c r="D26" s="96"/>
      <c r="E26" s="96"/>
      <c r="F26" s="96"/>
      <c r="G26" s="96"/>
      <c r="H26" s="96"/>
      <c r="I26" s="96"/>
    </row>
    <row r="27" spans="2:9" ht="24.95" customHeight="1">
      <c r="B27" s="96"/>
      <c r="C27" s="96"/>
      <c r="D27" s="96"/>
      <c r="E27" s="96"/>
      <c r="F27" s="96"/>
      <c r="G27" s="96"/>
      <c r="H27" s="96"/>
      <c r="I27" s="96"/>
    </row>
    <row r="28" spans="2:9" ht="24.95" customHeight="1">
      <c r="B28" s="96"/>
      <c r="C28" s="96"/>
      <c r="D28" s="96"/>
      <c r="E28" s="96"/>
      <c r="F28" s="96"/>
      <c r="G28" s="96"/>
      <c r="H28" s="96"/>
      <c r="I28" s="96"/>
    </row>
    <row r="29" spans="2:9" ht="24.95" customHeight="1">
      <c r="B29" s="96"/>
      <c r="C29" s="96"/>
      <c r="D29" s="96"/>
      <c r="E29" s="96"/>
      <c r="F29" s="96"/>
      <c r="G29" s="96"/>
      <c r="H29" s="96"/>
      <c r="I29" s="96"/>
    </row>
    <row r="30" spans="2:9" ht="23.45" customHeight="1">
      <c r="B30" s="96"/>
      <c r="C30" s="96"/>
      <c r="D30" s="96"/>
      <c r="E30" s="96"/>
      <c r="F30" s="96"/>
      <c r="G30" s="96"/>
      <c r="H30" s="96"/>
      <c r="I30" s="96"/>
    </row>
    <row r="31" spans="2:9" ht="21.6" customHeight="1">
      <c r="B31" s="96"/>
      <c r="C31" s="96"/>
      <c r="D31" s="96"/>
      <c r="E31" s="96"/>
      <c r="F31" s="96"/>
      <c r="G31" s="96"/>
      <c r="H31" s="96"/>
      <c r="I31" s="96"/>
    </row>
    <row r="32" spans="2:9" ht="23.45" customHeight="1">
      <c r="B32" s="96"/>
      <c r="C32" s="96"/>
      <c r="D32" s="96"/>
      <c r="E32" s="96"/>
      <c r="F32" s="96"/>
      <c r="G32" s="96"/>
      <c r="H32" s="96"/>
      <c r="I32" s="96"/>
    </row>
    <row r="33" spans="2:9" ht="44.45" customHeight="1">
      <c r="B33" s="96"/>
      <c r="C33" s="96"/>
      <c r="D33" s="96"/>
      <c r="E33" s="96"/>
      <c r="F33" s="96"/>
      <c r="G33" s="96"/>
      <c r="H33" s="96"/>
      <c r="I33" s="96"/>
    </row>
    <row r="34" spans="2:9" ht="24.95" customHeight="1">
      <c r="B34" s="96"/>
      <c r="C34" s="96"/>
      <c r="D34" s="96"/>
      <c r="E34" s="96"/>
      <c r="F34" s="96"/>
      <c r="G34" s="96"/>
      <c r="H34" s="96"/>
      <c r="I34" s="96"/>
    </row>
    <row r="35" spans="2:9" ht="24.95" customHeight="1">
      <c r="B35" s="96"/>
      <c r="C35" s="96"/>
      <c r="D35" s="96"/>
      <c r="E35" s="96"/>
      <c r="F35" s="96"/>
      <c r="G35" s="96"/>
      <c r="H35" s="96"/>
      <c r="I35" s="96"/>
    </row>
    <row r="36" spans="2:9" ht="24.95" customHeight="1">
      <c r="B36" s="96"/>
      <c r="C36" s="96"/>
      <c r="D36" s="96"/>
      <c r="E36" s="96"/>
      <c r="F36" s="96"/>
      <c r="G36" s="96"/>
      <c r="H36" s="96"/>
      <c r="I36" s="96"/>
    </row>
    <row r="37" spans="2:9" ht="24.95" customHeight="1">
      <c r="B37" s="96"/>
      <c r="C37" s="96"/>
      <c r="D37" s="96"/>
      <c r="E37" s="96"/>
      <c r="F37" s="96"/>
      <c r="G37" s="96"/>
      <c r="H37" s="96"/>
      <c r="I37" s="96"/>
    </row>
    <row r="38" spans="2:9" ht="24.95" customHeight="1">
      <c r="B38" s="96"/>
      <c r="C38" s="96"/>
      <c r="D38" s="96"/>
      <c r="E38" s="96"/>
      <c r="F38" s="96"/>
      <c r="G38" s="96"/>
      <c r="H38" s="96"/>
      <c r="I38" s="96"/>
    </row>
    <row r="39" spans="2:9" ht="24.95" customHeight="1">
      <c r="B39" s="96"/>
      <c r="C39" s="96"/>
      <c r="D39" s="96"/>
      <c r="E39" s="96"/>
      <c r="F39" s="96"/>
      <c r="G39" s="96"/>
      <c r="H39" s="96"/>
      <c r="I39" s="96"/>
    </row>
    <row r="40" spans="2:9" ht="24.95" customHeight="1">
      <c r="B40" s="96"/>
      <c r="C40" s="96"/>
      <c r="D40" s="96"/>
      <c r="E40" s="96"/>
      <c r="F40" s="96"/>
      <c r="G40" s="96"/>
      <c r="H40" s="96"/>
      <c r="I40" s="96"/>
    </row>
    <row r="41" spans="2:9" ht="24.95" customHeight="1">
      <c r="B41" s="96"/>
      <c r="C41" s="96"/>
      <c r="D41" s="96"/>
      <c r="E41" s="96"/>
      <c r="F41" s="96"/>
      <c r="G41" s="96"/>
      <c r="H41" s="96"/>
      <c r="I41" s="96"/>
    </row>
    <row r="42" spans="2:9" ht="24.95" customHeight="1">
      <c r="B42" s="96"/>
      <c r="C42" s="96"/>
      <c r="D42" s="96"/>
      <c r="E42" s="96"/>
      <c r="F42" s="96"/>
      <c r="G42" s="96"/>
      <c r="H42" s="96"/>
      <c r="I42" s="96"/>
    </row>
    <row r="43" spans="2:9" ht="24.95" customHeight="1"/>
    <row r="44" spans="2:9" ht="24.95" customHeight="1"/>
    <row r="45" spans="2:9" ht="24.95" customHeight="1"/>
    <row r="46" spans="2:9" ht="24.95" customHeight="1"/>
    <row r="47" spans="2:9" ht="24.95" customHeight="1"/>
  </sheetData>
  <sheetProtection sheet="1" objects="1" scenarios="1"/>
  <mergeCells count="3">
    <mergeCell ref="B1:I1"/>
    <mergeCell ref="B3:I3"/>
    <mergeCell ref="B7:I42"/>
  </mergeCells>
  <pageMargins left="0.23622047244094491" right="0.23622047244094491" top="0.74803149606299213" bottom="0.74803149606299213" header="0.31496062992125984" footer="0.31496062992125984"/>
  <pageSetup paperSize="9" scale="59"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B8D94B-F781-42B9-8474-A9572628DB4B}">
  <ds:schemaRefs>
    <ds:schemaRef ds:uri="http://schemas.microsoft.com/sharepoint/v3/contenttype/forms"/>
  </ds:schemaRefs>
</ds:datastoreItem>
</file>

<file path=customXml/itemProps2.xml><?xml version="1.0" encoding="utf-8"?>
<ds:datastoreItem xmlns:ds="http://schemas.openxmlformats.org/officeDocument/2006/customXml" ds:itemID="{6848DF52-1151-45C0-A4C1-B28F3F06DF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478D9-7572-4FE3-A2DC-2CA4A6BCE7C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24c4985-e433-4d2c-9697-e180992b402a"/>
    <ds:schemaRef ds:uri="http://purl.org/dc/elements/1.1/"/>
    <ds:schemaRef ds:uri="http://schemas.microsoft.com/office/2006/metadata/properties"/>
    <ds:schemaRef ds:uri="8be3414b-2ef9-485f-84d6-269f1d6f703b"/>
    <ds:schemaRef ds:uri="http://www.w3.org/XML/1998/namespace"/>
    <ds:schemaRef ds:uri="http://purl.org/dc/dcmityp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Perfiles!Área_de_impresión</vt:lpstr>
      <vt:lpstr>Portada!Área_de_impresión</vt:lpstr>
      <vt:lpstr>'principales 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2025-12-15T14:21:25Z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