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6.xml" ContentType="application/vnd.openxmlformats-officedocument.drawing+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1.xml" ContentType="application/vnd.openxmlformats-officedocument.themeOverrid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Z:\ssectorial\Q 2014\CONSUMO ALIMENTARIO\Archivos para web\Aceite mes a mes web\fichas consumo\2025\"/>
    </mc:Choice>
  </mc:AlternateContent>
  <xr:revisionPtr revIDLastSave="0" documentId="13_ncr:1_{ED73E78A-4D81-4E4A-9C45-F103E89D48C8}" xr6:coauthVersionLast="47" xr6:coauthVersionMax="47" xr10:uidLastSave="{00000000-0000-0000-0000-000000000000}"/>
  <workbookProtection workbookAlgorithmName="SHA-512" workbookHashValue="Drbv/DdWY742hwMC2CoP6OyFhSLREoGLIj3QmZqY3fLwaWs2Y5HZzaqcNwBDv8EX77tL9r6WHZErJLmwDzXvWw==" workbookSaltValue="9ZwdOKGoPfTc1LZsZTHDZg==" workbookSpinCount="100000" lockStructure="1"/>
  <bookViews>
    <workbookView showSheetTabs="0" xWindow="-120" yWindow="-120" windowWidth="25440" windowHeight="15270" tabRatio="743" xr2:uid="{00000000-000D-0000-FFFF-FFFF00000000}"/>
  </bookViews>
  <sheets>
    <sheet name="Portada" sheetId="5" r:id="rId1"/>
    <sheet name="Menú principal" sheetId="7" r:id="rId2"/>
    <sheet name="principales variables" sheetId="1" r:id="rId3"/>
    <sheet name="Graficos TOTAL ACEITE" sheetId="2" r:id="rId4"/>
    <sheet name="Canales" sheetId="4" r:id="rId5"/>
    <sheet name="Perfiles" sheetId="9" r:id="rId6"/>
    <sheet name="Conclusiones" sheetId="10" r:id="rId7"/>
  </sheets>
  <definedNames>
    <definedName name="_xlnm.Print_Area" localSheetId="4">Canales!$A$1:$I$43</definedName>
    <definedName name="_xlnm.Print_Area" localSheetId="6">Conclusiones!$A$1:$J$34</definedName>
    <definedName name="_xlnm.Print_Area" localSheetId="1">'Menú principal'!$A$1:$E$16</definedName>
    <definedName name="_xlnm.Print_Area" localSheetId="5">Perfiles!$A$1:$I$51</definedName>
    <definedName name="_xlnm.Print_Area" localSheetId="0">Portada!$A$1:$I$28</definedName>
    <definedName name="Categorias">#REF!</definedName>
    <definedName name="Segment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1" l="1"/>
  <c r="B18" i="1"/>
  <c r="B19" i="1"/>
  <c r="B20" i="1"/>
  <c r="B21" i="1"/>
  <c r="B22" i="1"/>
  <c r="B23" i="1"/>
  <c r="H16" i="1"/>
  <c r="F16" i="1"/>
  <c r="D16" i="1"/>
  <c r="C7" i="1" l="1"/>
  <c r="B3" i="4"/>
  <c r="B3" i="9" l="1"/>
  <c r="B3" i="10"/>
</calcChain>
</file>

<file path=xl/sharedStrings.xml><?xml version="1.0" encoding="utf-8"?>
<sst xmlns="http://schemas.openxmlformats.org/spreadsheetml/2006/main" count="73" uniqueCount="53">
  <si>
    <t>Consumo en el hogar
ACEITE</t>
  </si>
  <si>
    <t>Principales variables</t>
  </si>
  <si>
    <t>Graficos historicos</t>
  </si>
  <si>
    <t>Canales</t>
  </si>
  <si>
    <t>Perfiles</t>
  </si>
  <si>
    <t>% Variación vs. Mismo periodo del año anterior</t>
  </si>
  <si>
    <t>VOLUMEN (Miles l)</t>
  </si>
  <si>
    <t>VALOR (Miles €)</t>
  </si>
  <si>
    <t>CONSUMO x CAPITA (l)</t>
  </si>
  <si>
    <t>GASTO x CAPITA (€)</t>
  </si>
  <si>
    <t>PARTE DE MERCADO VOLUMEN (%)</t>
  </si>
  <si>
    <t>PARTE DE MERCADO VALOR (%)</t>
  </si>
  <si>
    <t>PRECIO MEDIO (€/L)</t>
  </si>
  <si>
    <t>Valor</t>
  </si>
  <si>
    <t>Volumen</t>
  </si>
  <si>
    <t xml:space="preserve">Evolución Anual de Total Compras </t>
  </si>
  <si>
    <t xml:space="preserve">Principales conclusiones </t>
  </si>
  <si>
    <t>Principales conclusiones</t>
  </si>
  <si>
    <t>Nota: A partir de abril 2025 las líneas de SUPER+AUTOSER y TIENDA DESCUENTO se sustituyen por el agregado de ambas (SUPERMERCADOS)</t>
  </si>
  <si>
    <t>TAM (Total Año Móvil): Indicador agrupado que representa el acumulado de los últimos doce meses, finalizando en el mes de análisis del informe.</t>
  </si>
  <si>
    <t>Consumo en el hogar</t>
  </si>
  <si>
    <t>Evolución mensual de total gasto y total compras</t>
  </si>
  <si>
    <t>Evolución mensual precio medio</t>
  </si>
  <si>
    <t>Principales conclusiones de los canales de distribución</t>
  </si>
  <si>
    <t>OCTUBRE 25</t>
  </si>
  <si>
    <t>TOTAL ACEITE</t>
  </si>
  <si>
    <t>Principales variables - TAM OCTUBRE 25</t>
  </si>
  <si>
    <t>TOTAL ACEITES OLIVA 
Domestico</t>
  </si>
  <si>
    <t>A. OLIVA 
Domestico</t>
  </si>
  <si>
    <t>A.O VIRGEN EXTRA 
Domestico</t>
  </si>
  <si>
    <t>A.O VIRGEN 
Domestico</t>
  </si>
  <si>
    <t>ACEITE DE GIRASOL 
Domestico</t>
  </si>
  <si>
    <t>Importancia de los tipos - TAM OCTUBRE 25</t>
  </si>
  <si>
    <t>Consumo por persona (litros por persona) - TAM OCTUBRE 25</t>
  </si>
  <si>
    <t>Peso y % evolución en volumen de los canales de distribución - TAM OCTUBRE 25</t>
  </si>
  <si>
    <t>Precio medio (Euros/ litros) de los canales de distribución - TAM OCTUBRE 25</t>
  </si>
  <si>
    <t>% Población y distribución del volumen por perfil sociodemográfico -TAM OCTUBRE 25</t>
  </si>
  <si>
    <t>% Población y distribución del volumen por Comunidades -TAM OCTUBRE 25</t>
  </si>
  <si>
    <t>A.O VIRGEN</t>
  </si>
  <si>
    <t>A.O VIRGEN EXTRA</t>
  </si>
  <si>
    <t>A. OLIVA</t>
  </si>
  <si>
    <t>ACEITE DE GIRASOL</t>
  </si>
  <si>
    <t>ACEITE DE ORUJO</t>
  </si>
  <si>
    <t>ACEITE DE MAIZ</t>
  </si>
  <si>
    <t>ACEITE DE SOJA</t>
  </si>
  <si>
    <t>OTROS ACEITES VEG</t>
  </si>
  <si>
    <t>TAM OCTUBRE 24</t>
  </si>
  <si>
    <t>TAM OCTUBRE 25</t>
  </si>
  <si>
    <t>TOTAL ACEITES OLIVA</t>
  </si>
  <si>
    <t>A.O VIRGEN+V.EXTRA</t>
  </si>
  <si>
    <t>· A excepción de la tienda tradicional, los canales de distribución presentan una evolución favorable con respecto al mismo periodo de estudio del año anterior.
El supermercado es el canal preferido para la adquisición de aceite por parte de los hogares españoles, responsable de casi dos tercios (63,7 %) del volumen total de litros. Este canal además aumenta un 7,7 % respecto al TAM anterior. Hipermercado es el segundo canal con más de un cuarto de los litros del mercado (26,3 %) y aumenta  fuertemente (23,2 %).
Es interesante señalar también el e-commerce pues concentra un 3,3 % del volumen de litros y es el que mayor crecimiento tiene (25,1 %).
· El precio medio del aceite cierra en el año móvil de octubre de 2025 en 4,12 €/litro, precio un 24,3 % inferior al registrado el año móvil anterior. Todos los canales van a reducir el precio medio del litro destacando frente al resto el hipermercado como el canal que mayor esfuerzo hace y reduce un 31,2 % el precio medio del litro, que cierra a 4,55 €/litro, movimiento que este relacionado con el aumento del volumen del canal, que vimos anteriormente. El e-commerce disminuye las compras un 25,5 %, y cierra a 4,86 €/litro.
El supermercado es el canal con el precio medio más competitivo del mercado (3,85 €/litro), y además, el único que se sitúa por debajo de la media del mercado, concretamente 0,27 €/litro menos.</t>
  </si>
  <si>
    <t>· El perfil intensivo de compra de aceite en España son hogares sin niños, con un nivel socioeconómico bajo donde el responsable de las compras tiene 50 o más años y es generalmente no activo. Desde el punto de vista del ciclo de vida, los perfiles más intensivos en la compra de aceite son las parejas con hijos mayores y los jubilados, pues ambos superan en más del 30 % el consumo esperado en relación con su peso poblacional. Los jóvenes independientes, por el contrario, son el perfil menos intensivo en la compra del producto. 
A nivel regional, destaca la zona norte peninsular con comunidades autónomas como Galicia, País Vasco y Castilla y León por realizar una compra más intensiva de producto en comparación a su extensión poblacional, todas ellas superan en más de un 21 % su consumo esperado. Castilla- La Mancha y la Comunidad Valenciana, por el contrario, son las comunidades menos intensivas.</t>
  </si>
  <si>
    <r>
      <rPr>
        <b/>
        <sz val="11"/>
        <rFont val="Calibri"/>
        <family val="2"/>
      </rPr>
      <t xml:space="preserve">
La demanda de aceite de los hogares españoles durante el año móvil de octubre 2025 crece un 10,7 %, debido al desarrollo que tienen los aceites de oliva, especialmente el tipo virgen extra. </t>
    </r>
    <r>
      <rPr>
        <sz val="11"/>
        <rFont val="Calibri"/>
        <family val="2"/>
      </rPr>
      <t xml:space="preserve">
El aumento de la compra de la categoría de aceite del 10,7 %, contrasta con el valor, pues no genera un aumento del mismo, debido a que el precio medio cae un 24,3 % (cierra en 4,12 €litro), implica pagar 1,33 € menos por litro que hace un año. El gasto per cápita de aceite en España es de 42,23 €, supone un gasto por persona y año de 8,22 € menos que a TAM octubre 2024. El consumo per cápita, ha aumentado 0,98 litros por persona y año y alcanza los 10,25 litros.
· El perfil intensivo de compra de aceite en España son hogares sin niños, con un nivel socioeconómico bajo donde el responsable de las compras tiene 50 o más años y es generalmente no activo. Desde el punto de vista del ciclo de vida, los perfiles más intensivos en la compra de aceite son las parejas con hijos mayores y los jubilados, pues ambos superan en más del 30,0 % el consumo esperado en relación con su peso poblacional. Los jóvenes independientes, por el contrario, son el perfil menos intensivo del producto. 
A nivel regional, destaca la zona norte peninsular con comunidades autónomas como Galicia, País Vasco y Castilla y León por realizar una compra más intensiva de producto en comparación a su extensión poblacional, todas ellas superan en más de un 21,0 % su consumo esperado. Castilla- La Mancha y la Comunidad Valenciana, por el contrario, son las comunidades menos intensivas.
· El sector oleícola se distribuye en dos segmentos principales, los aceites de oliva con una participación del 66,7 % del volumen, y el aceite de girasol con un 30,8 % del total. Juntos aglutinan el 97,5 % del total de los litros de aceite del mercado. Cabe destacar el aumento de cuota que han tenido los aceites de oliva (ganancia de 9,4 puntos) gracias al tipo de aceite de oliva virgen extra, que pasa de una cuota en volumen del 21,1 % a TAM octubre 2024 a un 29,0 % en el TAM de octubre de 2025.
Dentro de aceites de oliva se distinguen tres tipos: aceite de oliva, aceite de oliva virgen y aceite de oliva virgen extra. Todos ellos tienen una expansión favorable en este periodo analizado.
El aceite de oliva es el tipo que concentra la mayor participación en volumen, un 30,0 % y aumenta su demanda un 13,2 % respecto al mismo periodo del año anterior. El aceite de oliva virgen es el que cuenta con la cuota más pequeña del mercado de los aceites de oliva, un 7,7 % y aumenta su consumo un 23,8 %. Finalmente, el aceite de oliva virgen extra es responsable del 29,0 % del total de litros y es además el tipo de aceite con mejor evolución en el volumen respecto el año móvil anterior, aumenta un 52,2 %.
Los tres tipos de aceites de oliva presentan una reducción significativa en el precio medio, donde el precio medio litro de aceites de oliva es 2,91 €/ más accesible por litro (un 35,9 % inferior) cerrando en 5,20 € /litro. Este movimiento podría ser por tanto el responsable del aumento de la demanda y estructura del mercado. 
El aceite de girasol reduce su demanda un 9,6 % aunque aumenta un 1,5 % la facturación, movimientos que podrían ser el resultado del incremento en 0,19 €/litro (un 12,4 %) que se sitúa el año móvil de octubre 2025 en 1,75 €/litro. A pesar de ser un precio medio mayor al del mismo periodo del año móvil previo, es un precio medio más accesible que el mercado, se sitúa 2,37 €/litro por debajo del de total categoría (4,12 €/litro). 
Existe un perfil diferente en la compra de este aceite, destacan los hogares numerosos con presencia de niños y hábitats de menos de 2.000 habitantes. Si se hace referencia al ciclo de vida, nos estaríamos refiriendo a las parejas con hijos, tanto hijos de mediana edad como hijos mayores como más afines a la compra de este producto.
El aceite de orujo es el tipo de aceite más perjudicado en cuanto a demanda y facturación se refiere. Pierde un 55,1 % del volumen y un 60,9 % del valor respecto a TAM octubre 2024. El precio medio también se reduce, en este caso 0,13 €/litro (un 13,0 %), cerrando a 3,74 € el litro de aceite. 
Estos datos ligados a las bajadas en los precios medio de los aceites de oliva podrían estar reflejando una mayor preferencia por parte del consumidor hacia la compra de productos como los aceites de oliva.
En el caso del aceite de orujo, sin embargo, el perfil intensivo son hogares con un nivel socioeconómico mas bien medio-bajo y sin niños, donde destacan por ciclo de vida, parejas con hijos mayores y parejas adultas sin hijos residentes en hábitats de 2.000 a 10.000 habitantes. Aunque la compra de este tipo de aceite es intensiva en la zona norte peninsular como en total categoría, es reseñable destacar las compras de Andalucía, que son un 47 % más altas que las esperadas en cuanto a la extensión poblacional.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</si>
</sst>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_-* #,##0.0\ _€_-;\-* #,##0.0\ _€_-;_-* &quot;-&quot;?\ _€_-;_-@_-"/>
    <numFmt numFmtId="166" formatCode="0.0%"/>
    <numFmt numFmtId="167" formatCode="0.0"/>
    <numFmt numFmtId="168" formatCode="0.0\ %"/>
  </numFmts>
  <fonts count="35">
    <font>
      <sz val="11"/>
      <color theme="1"/>
      <name val="Calibri"/>
      <family val="2"/>
      <scheme val="minor"/>
    </font>
    <font>
      <sz val="11"/>
      <color theme="1"/>
      <name val="Calibri"/>
      <family val="2"/>
      <scheme val="minor"/>
    </font>
    <font>
      <sz val="26"/>
      <color indexed="8"/>
      <name val="Calibri"/>
      <family val="2"/>
      <scheme val="minor"/>
    </font>
    <font>
      <b/>
      <sz val="18"/>
      <color theme="1"/>
      <name val="Calibri"/>
      <family val="2"/>
      <scheme val="minor"/>
    </font>
    <font>
      <sz val="11"/>
      <color theme="1" tint="0.499984740745262"/>
      <name val="Calibri"/>
      <family val="2"/>
      <scheme val="minor"/>
    </font>
    <font>
      <b/>
      <sz val="11"/>
      <color rgb="FF997300"/>
      <name val="Calibri"/>
      <family val="2"/>
      <scheme val="minor"/>
    </font>
    <font>
      <sz val="11"/>
      <name val="Calibri"/>
      <family val="2"/>
      <scheme val="minor"/>
    </font>
    <font>
      <sz val="10"/>
      <name val="Verdana"/>
      <family val="2"/>
    </font>
    <font>
      <b/>
      <sz val="14"/>
      <color theme="1"/>
      <name val="Calibri"/>
      <family val="2"/>
      <scheme val="minor"/>
    </font>
    <font>
      <u/>
      <sz val="11"/>
      <color theme="10"/>
      <name val="Calibri"/>
      <family val="2"/>
      <scheme val="minor"/>
    </font>
    <font>
      <sz val="11"/>
      <color theme="1"/>
      <name val="Arial"/>
      <family val="2"/>
    </font>
    <font>
      <u/>
      <sz val="11"/>
      <color theme="10"/>
      <name val="Arial"/>
      <family val="2"/>
    </font>
    <font>
      <b/>
      <sz val="24"/>
      <color theme="1"/>
      <name val="Cambria"/>
      <family val="1"/>
    </font>
    <font>
      <sz val="24"/>
      <color theme="1"/>
      <name val="Cambria"/>
      <family val="1"/>
    </font>
    <font>
      <b/>
      <sz val="14"/>
      <color theme="1"/>
      <name val="Calibri"/>
      <family val="2"/>
    </font>
    <font>
      <sz val="16"/>
      <color theme="1"/>
      <name val="Calibri"/>
      <family val="2"/>
      <scheme val="minor"/>
    </font>
    <font>
      <sz val="16"/>
      <color theme="0" tint="-0.499984740745262"/>
      <name val="Calibri"/>
      <family val="2"/>
      <scheme val="minor"/>
    </font>
    <font>
      <b/>
      <sz val="18"/>
      <name val="Calibri"/>
      <family val="2"/>
      <scheme val="minor"/>
    </font>
    <font>
      <b/>
      <sz val="16"/>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0"/>
      <color rgb="FFED7D31"/>
      <name val="Calibri"/>
      <family val="2"/>
      <scheme val="minor"/>
    </font>
    <font>
      <b/>
      <sz val="10"/>
      <color rgb="FFFFC000"/>
      <name val="Calibri"/>
      <family val="2"/>
      <scheme val="minor"/>
    </font>
    <font>
      <b/>
      <sz val="10"/>
      <color rgb="FF70AD47"/>
      <name val="Calibri"/>
      <family val="2"/>
      <scheme val="minor"/>
    </font>
    <font>
      <b/>
      <sz val="10"/>
      <color rgb="FF9E480E"/>
      <name val="Calibri"/>
      <family val="2"/>
      <scheme val="minor"/>
    </font>
    <font>
      <b/>
      <sz val="10"/>
      <color theme="9" tint="0.39997558519241921"/>
      <name val="Calibri"/>
      <family val="2"/>
      <scheme val="minor"/>
    </font>
    <font>
      <b/>
      <sz val="10"/>
      <color theme="7" tint="0.39997558519241921"/>
      <name val="Calibri"/>
      <family val="2"/>
      <scheme val="minor"/>
    </font>
    <font>
      <b/>
      <sz val="10"/>
      <color theme="5" tint="0.39997558519241921"/>
      <name val="Calibri"/>
      <family val="2"/>
      <scheme val="minor"/>
    </font>
    <font>
      <b/>
      <sz val="10"/>
      <color theme="7" tint="-0.249977111117893"/>
      <name val="Calibri"/>
      <family val="2"/>
      <scheme val="minor"/>
    </font>
    <font>
      <sz val="11"/>
      <name val="Calibri"/>
      <family val="2"/>
    </font>
    <font>
      <sz val="9"/>
      <color rgb="FF006600"/>
      <name val="Verdana"/>
      <family val="2"/>
    </font>
    <font>
      <sz val="9"/>
      <color theme="1"/>
      <name val="Verdana"/>
      <family val="2"/>
    </font>
    <font>
      <sz val="11"/>
      <name val="Calibri"/>
      <family val="1"/>
      <charset val="2"/>
    </font>
    <font>
      <b/>
      <sz val="11"/>
      <name val="Calibri"/>
      <family val="2"/>
    </font>
  </fonts>
  <fills count="3">
    <fill>
      <patternFill patternType="none"/>
    </fill>
    <fill>
      <patternFill patternType="gray125"/>
    </fill>
    <fill>
      <gradientFill degree="90">
        <stop position="0">
          <color theme="0"/>
        </stop>
        <stop position="0.5">
          <color theme="0" tint="-0.34900967436750391"/>
        </stop>
        <stop position="1">
          <color theme="0"/>
        </stop>
      </gradientFill>
    </fill>
  </fills>
  <borders count="32">
    <border>
      <left/>
      <right/>
      <top/>
      <bottom/>
      <diagonal/>
    </border>
    <border>
      <left style="thick">
        <color theme="6" tint="-0.24994659260841701"/>
      </left>
      <right/>
      <top style="thick">
        <color theme="6" tint="-0.24994659260841701"/>
      </top>
      <bottom style="thick">
        <color theme="6" tint="-0.24994659260841701"/>
      </bottom>
      <diagonal/>
    </border>
    <border>
      <left/>
      <right/>
      <top style="thick">
        <color theme="6" tint="-0.24994659260841701"/>
      </top>
      <bottom style="thick">
        <color theme="6" tint="-0.24994659260841701"/>
      </bottom>
      <diagonal/>
    </border>
    <border>
      <left/>
      <right style="thick">
        <color theme="6" tint="-0.24994659260841701"/>
      </right>
      <top style="thick">
        <color theme="6" tint="-0.24994659260841701"/>
      </top>
      <bottom style="thick">
        <color theme="6" tint="-0.24994659260841701"/>
      </bottom>
      <diagonal/>
    </border>
    <border>
      <left/>
      <right/>
      <top/>
      <bottom style="double">
        <color theme="0" tint="-0.499984740745262"/>
      </bottom>
      <diagonal/>
    </border>
    <border>
      <left/>
      <right/>
      <top style="hair">
        <color theme="0" tint="-0.499984740745262"/>
      </top>
      <bottom style="hair">
        <color theme="0" tint="-0.499984740745262"/>
      </bottom>
      <diagonal/>
    </border>
    <border>
      <left style="thin">
        <color theme="1" tint="0.499984740745262"/>
      </left>
      <right style="hair">
        <color theme="1" tint="0.499984740745262"/>
      </right>
      <top style="thin">
        <color theme="1" tint="0.499984740745262"/>
      </top>
      <bottom style="hair">
        <color theme="1" tint="0.499984740745262"/>
      </bottom>
      <diagonal/>
    </border>
    <border>
      <left style="hair">
        <color theme="1" tint="0.499984740745262"/>
      </left>
      <right style="thin">
        <color theme="1" tint="0.499984740745262"/>
      </right>
      <top style="thin">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thin">
        <color theme="1" tint="0.499984740745262"/>
      </right>
      <top style="hair">
        <color theme="1" tint="0.499984740745262"/>
      </top>
      <bottom style="hair">
        <color theme="1" tint="0.499984740745262"/>
      </bottom>
      <diagonal/>
    </border>
    <border>
      <left style="double">
        <color theme="6" tint="-0.499984740745262"/>
      </left>
      <right/>
      <top style="double">
        <color theme="6" tint="-0.499984740745262"/>
      </top>
      <bottom style="double">
        <color theme="6" tint="-0.499984740745262"/>
      </bottom>
      <diagonal/>
    </border>
    <border>
      <left/>
      <right/>
      <top style="double">
        <color theme="6" tint="-0.499984740745262"/>
      </top>
      <bottom style="double">
        <color theme="6" tint="-0.499984740745262"/>
      </bottom>
      <diagonal/>
    </border>
    <border>
      <left/>
      <right style="double">
        <color theme="6" tint="-0.499984740745262"/>
      </right>
      <top style="double">
        <color theme="6" tint="-0.499984740745262"/>
      </top>
      <bottom style="double">
        <color theme="6" tint="-0.499984740745262"/>
      </bottom>
      <diagonal/>
    </border>
    <border>
      <left style="medium">
        <color theme="0" tint="-0.499984740745262"/>
      </left>
      <right style="hair">
        <color theme="0" tint="-0.499984740745262"/>
      </right>
      <top style="medium">
        <color theme="0" tint="-0.499984740745262"/>
      </top>
      <bottom style="hair">
        <color theme="0" tint="-0.499984740745262"/>
      </bottom>
      <diagonal/>
    </border>
    <border>
      <left style="hair">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medium">
        <color theme="0" tint="-0.499984740745262"/>
      </right>
      <top style="thin">
        <color theme="0" tint="-0.499984740745262"/>
      </top>
      <bottom style="hair">
        <color theme="0" tint="-0.499984740745262"/>
      </bottom>
      <diagonal/>
    </border>
    <border>
      <left style="medium">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medium">
        <color theme="0" tint="-0.499984740745262"/>
      </right>
      <top style="hair">
        <color theme="0" tint="-0.499984740745262"/>
      </top>
      <bottom style="hair">
        <color theme="0" tint="-0.499984740745262"/>
      </bottom>
      <diagonal/>
    </border>
    <border>
      <left style="medium">
        <color theme="0" tint="-0.499984740745262"/>
      </left>
      <right style="hair">
        <color theme="0" tint="-0.499984740745262"/>
      </right>
      <top style="hair">
        <color theme="0" tint="-0.499984740745262"/>
      </top>
      <bottom style="medium">
        <color theme="0" tint="-0.499984740745262"/>
      </bottom>
      <diagonal/>
    </border>
    <border>
      <left style="hair">
        <color theme="0" tint="-0.499984740745262"/>
      </left>
      <right style="medium">
        <color theme="0" tint="-0.499984740745262"/>
      </right>
      <top style="hair">
        <color theme="0" tint="-0.499984740745262"/>
      </top>
      <bottom style="medium">
        <color theme="0" tint="-0.499984740745262"/>
      </bottom>
      <diagonal/>
    </border>
    <border>
      <left/>
      <right/>
      <top/>
      <bottom style="hair">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1" tint="0.499984740745262"/>
      </left>
      <right style="hair">
        <color theme="1" tint="0.499984740745262"/>
      </right>
      <top style="hair">
        <color theme="1" tint="0.499984740745262"/>
      </top>
      <bottom style="thin">
        <color indexed="64"/>
      </bottom>
      <diagonal/>
    </border>
    <border>
      <left style="hair">
        <color theme="1" tint="0.499984740745262"/>
      </left>
      <right style="thin">
        <color theme="1" tint="0.499984740745262"/>
      </right>
      <top style="hair">
        <color theme="1" tint="0.499984740745262"/>
      </top>
      <bottom style="thin">
        <color indexed="64"/>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0" fontId="9" fillId="0" borderId="0" applyNumberFormat="0" applyFill="0" applyBorder="0" applyAlignment="0" applyProtection="0"/>
    <xf numFmtId="0" fontId="10" fillId="0" borderId="0"/>
    <xf numFmtId="0" fontId="11" fillId="0" borderId="0" applyNumberFormat="0" applyFill="0" applyBorder="0" applyAlignment="0" applyProtection="0"/>
  </cellStyleXfs>
  <cellXfs count="95">
    <xf numFmtId="0" fontId="0" fillId="0" borderId="0" xfId="0"/>
    <xf numFmtId="165" fontId="0" fillId="0" borderId="0" xfId="0" applyNumberFormat="1"/>
    <xf numFmtId="0" fontId="2" fillId="0" borderId="0" xfId="0" applyFont="1" applyAlignment="1">
      <alignment vertical="center" wrapText="1"/>
    </xf>
    <xf numFmtId="0" fontId="0" fillId="0" borderId="4" xfId="0" applyBorder="1"/>
    <xf numFmtId="0" fontId="4" fillId="0" borderId="0" xfId="0" applyFont="1"/>
    <xf numFmtId="164" fontId="0" fillId="0" borderId="0" xfId="1" applyFont="1"/>
    <xf numFmtId="0" fontId="6" fillId="0" borderId="0" xfId="0" applyFont="1"/>
    <xf numFmtId="0" fontId="6" fillId="0" borderId="0" xfId="0" applyFont="1" applyAlignment="1">
      <alignment vertical="center"/>
    </xf>
    <xf numFmtId="0" fontId="5" fillId="0" borderId="0" xfId="0" applyFont="1" applyAlignment="1">
      <alignment vertical="center"/>
    </xf>
    <xf numFmtId="166" fontId="0" fillId="0" borderId="0" xfId="2" applyNumberFormat="1" applyFont="1" applyBorder="1" applyAlignment="1">
      <alignment horizontal="center" vertical="center"/>
    </xf>
    <xf numFmtId="0" fontId="8" fillId="0" borderId="4" xfId="0" applyFont="1" applyBorder="1"/>
    <xf numFmtId="167" fontId="0" fillId="0" borderId="0" xfId="0" applyNumberFormat="1" applyAlignment="1">
      <alignment horizontal="center" vertical="center"/>
    </xf>
    <xf numFmtId="0" fontId="10" fillId="0" borderId="0" xfId="4"/>
    <xf numFmtId="0" fontId="12" fillId="0" borderId="0" xfId="4" applyFont="1" applyAlignment="1">
      <alignment vertical="center" wrapText="1"/>
    </xf>
    <xf numFmtId="0" fontId="13" fillId="0" borderId="0" xfId="4" applyFont="1"/>
    <xf numFmtId="0" fontId="15" fillId="0" borderId="0" xfId="4" applyFont="1"/>
    <xf numFmtId="0" fontId="16" fillId="0" borderId="0" xfId="4" applyFont="1" applyAlignment="1">
      <alignment vertical="center"/>
    </xf>
    <xf numFmtId="0" fontId="15" fillId="0" borderId="0" xfId="4" applyFont="1" applyAlignment="1">
      <alignment vertical="center"/>
    </xf>
    <xf numFmtId="164" fontId="7" fillId="0" borderId="13" xfId="1" applyFont="1" applyBorder="1" applyAlignment="1">
      <alignment horizontal="center" vertical="center" wrapText="1" readingOrder="1"/>
    </xf>
    <xf numFmtId="0" fontId="6" fillId="0" borderId="14" xfId="0" applyFont="1" applyBorder="1" applyAlignment="1">
      <alignment horizontal="center" vertical="center" wrapText="1"/>
    </xf>
    <xf numFmtId="164" fontId="7" fillId="0" borderId="15" xfId="1" applyFont="1" applyBorder="1" applyAlignment="1">
      <alignment horizontal="center" vertical="center" wrapText="1" readingOrder="1"/>
    </xf>
    <xf numFmtId="164" fontId="7" fillId="0" borderId="17" xfId="1" applyFont="1" applyBorder="1" applyAlignment="1">
      <alignment horizontal="center" vertical="center" wrapText="1" readingOrder="1"/>
    </xf>
    <xf numFmtId="164" fontId="7" fillId="0" borderId="19" xfId="1" applyFont="1" applyBorder="1" applyAlignment="1">
      <alignment horizontal="center" vertical="center" wrapText="1" readingOrder="1"/>
    </xf>
    <xf numFmtId="0" fontId="19" fillId="0" borderId="0" xfId="0" applyFont="1"/>
    <xf numFmtId="164" fontId="20" fillId="0" borderId="0" xfId="1" applyFont="1" applyBorder="1" applyAlignment="1">
      <alignment vertical="center"/>
    </xf>
    <xf numFmtId="2" fontId="20" fillId="0" borderId="8" xfId="1" applyNumberFormat="1" applyFont="1" applyBorder="1" applyAlignment="1">
      <alignment horizontal="center" vertical="center"/>
    </xf>
    <xf numFmtId="2" fontId="20" fillId="0" borderId="9" xfId="1" applyNumberFormat="1" applyFont="1" applyBorder="1" applyAlignment="1">
      <alignment horizontal="center" vertical="center"/>
    </xf>
    <xf numFmtId="164" fontId="19" fillId="0" borderId="0" xfId="1" applyFont="1" applyBorder="1" applyAlignment="1">
      <alignment horizontal="left" vertical="center" indent="4"/>
    </xf>
    <xf numFmtId="2" fontId="19" fillId="0" borderId="8" xfId="1" applyNumberFormat="1" applyFont="1" applyBorder="1" applyAlignment="1">
      <alignment horizontal="center" vertical="center"/>
    </xf>
    <xf numFmtId="2" fontId="19" fillId="0" borderId="9" xfId="1" applyNumberFormat="1" applyFont="1" applyBorder="1" applyAlignment="1">
      <alignment horizontal="center" vertical="center"/>
    </xf>
    <xf numFmtId="164" fontId="19" fillId="0" borderId="0" xfId="1" applyFont="1" applyBorder="1" applyAlignment="1">
      <alignment horizontal="left" vertical="center" indent="7"/>
    </xf>
    <xf numFmtId="0" fontId="19" fillId="0" borderId="21" xfId="0" applyFont="1" applyBorder="1"/>
    <xf numFmtId="0" fontId="21" fillId="0" borderId="21" xfId="0" applyFont="1" applyBorder="1" applyAlignment="1">
      <alignment horizontal="center" vertical="center"/>
    </xf>
    <xf numFmtId="0" fontId="22" fillId="0" borderId="5" xfId="0" applyFont="1" applyBorder="1" applyAlignment="1">
      <alignment vertical="center"/>
    </xf>
    <xf numFmtId="0" fontId="19" fillId="0" borderId="5" xfId="0" applyFont="1" applyBorder="1"/>
    <xf numFmtId="0" fontId="23" fillId="0" borderId="5" xfId="0" applyFont="1" applyBorder="1" applyAlignment="1">
      <alignment vertical="center"/>
    </xf>
    <xf numFmtId="0" fontId="24" fillId="0" borderId="5" xfId="0" applyFont="1" applyBorder="1" applyAlignment="1">
      <alignment vertical="center"/>
    </xf>
    <xf numFmtId="0" fontId="25" fillId="0" borderId="5" xfId="0" applyFont="1" applyBorder="1" applyAlignment="1">
      <alignment vertical="center"/>
    </xf>
    <xf numFmtId="0" fontId="26" fillId="0" borderId="5" xfId="0" applyFont="1" applyBorder="1" applyAlignment="1">
      <alignment vertical="center"/>
    </xf>
    <xf numFmtId="0" fontId="27" fillId="0" borderId="5" xfId="0" applyFont="1" applyBorder="1" applyAlignment="1">
      <alignment vertical="center"/>
    </xf>
    <xf numFmtId="0" fontId="28" fillId="0" borderId="5" xfId="0" applyFont="1" applyBorder="1" applyAlignment="1">
      <alignment vertical="center"/>
    </xf>
    <xf numFmtId="0" fontId="29" fillId="0" borderId="5" xfId="0" applyFont="1" applyBorder="1" applyAlignment="1">
      <alignment vertical="center"/>
    </xf>
    <xf numFmtId="0" fontId="17" fillId="2" borderId="10" xfId="4" applyFont="1" applyFill="1" applyBorder="1" applyAlignment="1">
      <alignment horizontal="left" vertical="center"/>
    </xf>
    <xf numFmtId="0" fontId="17" fillId="2" borderId="11" xfId="3" applyFont="1" applyFill="1" applyBorder="1" applyAlignment="1">
      <alignment vertical="center"/>
    </xf>
    <xf numFmtId="0" fontId="17" fillId="2" borderId="12" xfId="0" applyFont="1" applyFill="1" applyBorder="1" applyAlignment="1">
      <alignment vertical="center"/>
    </xf>
    <xf numFmtId="0" fontId="17" fillId="2" borderId="11" xfId="3" applyFont="1" applyFill="1" applyBorder="1" applyAlignment="1">
      <alignment horizontal="left" vertical="center"/>
    </xf>
    <xf numFmtId="0" fontId="17" fillId="2" borderId="12" xfId="0" applyFont="1" applyFill="1" applyBorder="1" applyAlignment="1">
      <alignment horizontal="left" vertical="center"/>
    </xf>
    <xf numFmtId="0" fontId="17" fillId="2" borderId="12" xfId="5" applyFont="1" applyFill="1" applyBorder="1" applyAlignment="1">
      <alignment horizontal="left" vertical="center"/>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20" fillId="0" borderId="21" xfId="0" applyFont="1" applyBorder="1"/>
    <xf numFmtId="0" fontId="14" fillId="0" borderId="0" xfId="4" quotePrefix="1" applyFont="1" applyAlignment="1">
      <alignment vertical="center"/>
    </xf>
    <xf numFmtId="0" fontId="14" fillId="0" borderId="0" xfId="4" applyFont="1" applyAlignment="1">
      <alignment vertical="center"/>
    </xf>
    <xf numFmtId="168" fontId="31" fillId="0" borderId="5" xfId="2" applyNumberFormat="1" applyFont="1" applyFill="1" applyBorder="1" applyAlignment="1">
      <alignment horizontal="center" vertical="center"/>
    </xf>
    <xf numFmtId="168" fontId="31" fillId="0" borderId="5" xfId="2" applyNumberFormat="1" applyFont="1" applyBorder="1" applyAlignment="1">
      <alignment horizontal="center" vertical="center"/>
    </xf>
    <xf numFmtId="168" fontId="32" fillId="0" borderId="5" xfId="2" applyNumberFormat="1" applyFont="1" applyBorder="1" applyAlignment="1">
      <alignment horizontal="center" vertical="center"/>
    </xf>
    <xf numFmtId="168" fontId="7" fillId="0" borderId="16" xfId="0" applyNumberFormat="1" applyFont="1" applyBorder="1" applyAlignment="1">
      <alignment horizontal="center" vertical="center" wrapText="1" readingOrder="1"/>
    </xf>
    <xf numFmtId="168" fontId="7" fillId="0" borderId="18" xfId="0" applyNumberFormat="1" applyFont="1" applyBorder="1" applyAlignment="1">
      <alignment horizontal="center" vertical="center" wrapText="1" readingOrder="1"/>
    </xf>
    <xf numFmtId="2" fontId="7" fillId="0" borderId="18" xfId="0" applyNumberFormat="1" applyFont="1" applyBorder="1" applyAlignment="1">
      <alignment horizontal="center" vertical="center" wrapText="1" readingOrder="1"/>
    </xf>
    <xf numFmtId="168" fontId="7" fillId="0" borderId="20" xfId="0" applyNumberFormat="1" applyFont="1" applyBorder="1" applyAlignment="1">
      <alignment horizontal="center" vertical="center" wrapText="1" readingOrder="1"/>
    </xf>
    <xf numFmtId="164" fontId="19" fillId="0" borderId="0" xfId="1" applyFont="1" applyBorder="1" applyAlignment="1">
      <alignment horizontal="left" vertical="center" indent="2"/>
    </xf>
    <xf numFmtId="164" fontId="19" fillId="0" borderId="0" xfId="1" applyFont="1" applyBorder="1" applyAlignment="1">
      <alignment horizontal="left" vertical="center" indent="1"/>
    </xf>
    <xf numFmtId="2" fontId="19" fillId="0" borderId="30" xfId="1" applyNumberFormat="1" applyFont="1" applyBorder="1" applyAlignment="1">
      <alignment horizontal="center" vertical="center"/>
    </xf>
    <xf numFmtId="2" fontId="19" fillId="0" borderId="31" xfId="1" applyNumberFormat="1" applyFont="1" applyBorder="1" applyAlignment="1">
      <alignment horizontal="center" vertical="center"/>
    </xf>
    <xf numFmtId="2" fontId="0" fillId="0" borderId="0" xfId="0" applyNumberFormat="1"/>
    <xf numFmtId="0" fontId="14" fillId="0" borderId="0" xfId="4" quotePrefix="1" applyFont="1" applyAlignment="1">
      <alignment horizontal="center" vertical="center"/>
    </xf>
    <xf numFmtId="0" fontId="12" fillId="0" borderId="0" xfId="4" applyFont="1" applyAlignment="1">
      <alignment horizontal="center" vertical="center" wrapText="1"/>
    </xf>
    <xf numFmtId="0" fontId="0" fillId="0" borderId="0" xfId="0" applyAlignment="1">
      <alignment horizontal="center"/>
    </xf>
    <xf numFmtId="0" fontId="2" fillId="0" borderId="0" xfId="0" applyFont="1" applyAlignment="1">
      <alignment horizontal="center" vertical="center" wrapText="1"/>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3" fillId="0" borderId="22" xfId="0" applyFont="1" applyBorder="1" applyAlignment="1">
      <alignment horizontal="left" vertical="center" wrapText="1"/>
    </xf>
    <xf numFmtId="0" fontId="33" fillId="0" borderId="23" xfId="0" applyFont="1" applyBorder="1" applyAlignment="1">
      <alignment horizontal="left" vertical="center" wrapText="1"/>
    </xf>
    <xf numFmtId="0" fontId="33" fillId="0" borderId="24" xfId="0" applyFont="1" applyBorder="1" applyAlignment="1">
      <alignment horizontal="left" vertical="center" wrapText="1"/>
    </xf>
    <xf numFmtId="0" fontId="33" fillId="0" borderId="25" xfId="0" applyFont="1" applyBorder="1" applyAlignment="1">
      <alignment horizontal="left" vertical="center" wrapText="1"/>
    </xf>
    <xf numFmtId="0" fontId="33" fillId="0" borderId="0" xfId="0" applyFont="1" applyAlignment="1">
      <alignment horizontal="left" vertical="center" wrapText="1"/>
    </xf>
    <xf numFmtId="0" fontId="33" fillId="0" borderId="26" xfId="0" applyFont="1" applyBorder="1" applyAlignment="1">
      <alignment horizontal="left" vertical="center" wrapText="1"/>
    </xf>
    <xf numFmtId="0" fontId="33" fillId="0" borderId="27" xfId="0" applyFont="1" applyBorder="1" applyAlignment="1">
      <alignment horizontal="left" vertical="center" wrapText="1"/>
    </xf>
    <xf numFmtId="0" fontId="33" fillId="0" borderId="28" xfId="0" applyFont="1" applyBorder="1" applyAlignment="1">
      <alignment horizontal="left" vertical="center" wrapText="1"/>
    </xf>
    <xf numFmtId="0" fontId="33" fillId="0" borderId="29" xfId="0" applyFont="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0" xfId="0"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0" fontId="30" fillId="0" borderId="23" xfId="0" applyFont="1" applyBorder="1" applyAlignment="1">
      <alignment horizontal="left" vertical="top" wrapText="1"/>
    </xf>
    <xf numFmtId="0" fontId="30" fillId="0" borderId="0" xfId="0" applyFont="1" applyAlignment="1">
      <alignment horizontal="left" vertical="top" wrapText="1"/>
    </xf>
  </cellXfs>
  <cellStyles count="6">
    <cellStyle name="Hipervínculo" xfId="3" builtinId="8"/>
    <cellStyle name="Hipervínculo 2" xfId="5" xr:uid="{00000000-0005-0000-0000-000001000000}"/>
    <cellStyle name="Millares" xfId="1" builtinId="3"/>
    <cellStyle name="Normal" xfId="0" builtinId="0"/>
    <cellStyle name="Normal 2" xfId="4" xr:uid="{00000000-0005-0000-0000-000004000000}"/>
    <cellStyle name="Porcentaje" xfId="2" builtinId="5"/>
  </cellStyles>
  <dxfs count="10">
    <dxf>
      <font>
        <color theme="4" tint="-0.24994659260841701"/>
      </font>
    </dxf>
    <dxf>
      <font>
        <color rgb="FFFF0000"/>
      </font>
    </dxf>
    <dxf>
      <font>
        <color theme="9" tint="-0.24994659260841701"/>
      </font>
    </dxf>
    <dxf>
      <font>
        <color rgb="FFC00000"/>
      </font>
    </dxf>
    <dxf>
      <font>
        <color theme="4" tint="-0.24994659260841701"/>
      </font>
    </dxf>
    <dxf>
      <font>
        <color rgb="FFFF0000"/>
      </font>
    </dxf>
    <dxf>
      <font>
        <color theme="9" tint="-0.24994659260841701"/>
      </font>
    </dxf>
    <dxf>
      <font>
        <color rgb="FF006600"/>
      </font>
    </dxf>
    <dxf>
      <font>
        <color rgb="FFC00000"/>
      </font>
    </dxf>
    <dxf>
      <font>
        <color rgb="FF0070C0"/>
      </font>
    </dxf>
  </dxfs>
  <tableStyles count="0" defaultTableStyle="TableStyleMedium2" defaultPivotStyle="PivotStyleLight16"/>
  <colors>
    <mruColors>
      <color rgb="FF009999"/>
      <color rgb="FF006600"/>
      <color rgb="FFFFC000"/>
      <color rgb="FF997300"/>
      <color rgb="FF9E480E"/>
      <color rgb="FF70AD47"/>
      <color rgb="FFED7D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Volumen l</a:t>
            </a:r>
          </a:p>
        </c:rich>
      </c:tx>
      <c:layout>
        <c:manualLayout>
          <c:xMode val="edge"/>
          <c:yMode val="edge"/>
          <c:x val="0.40169852302663051"/>
          <c:y val="3.7037037037037035E-2"/>
        </c:manualLayout>
      </c:layout>
      <c:overlay val="0"/>
      <c:spPr>
        <a:noFill/>
        <a:ln>
          <a:noFill/>
        </a:ln>
        <a:effectLst/>
      </c:sp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EEC9-4FD5-A23F-431454AA79E1}"/>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EEC9-4FD5-A23F-431454AA79E1}"/>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EEC9-4FD5-A23F-431454AA79E1}"/>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EEC9-4FD5-A23F-431454AA79E1}"/>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9-EEC9-4FD5-A23F-431454AA79E1}"/>
              </c:ext>
            </c:extLst>
          </c:dPt>
          <c:dPt>
            <c:idx val="5"/>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A-1817-4634-BE8A-66552479874F}"/>
              </c:ext>
            </c:extLst>
          </c:dPt>
          <c:dPt>
            <c:idx val="6"/>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E-1817-4634-BE8A-66552479874F}"/>
              </c:ext>
            </c:extLst>
          </c:dPt>
          <c:dPt>
            <c:idx val="7"/>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25-1817-4634-BE8A-66552479874F}"/>
              </c:ext>
            </c:extLst>
          </c:dPt>
          <c:dLbls>
            <c:dLbl>
              <c:idx val="0"/>
              <c:layout>
                <c:manualLayout>
                  <c:x val="2.2122904638667933E-2"/>
                  <c:y val="5.4987971922361928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EC9-4FD5-A23F-431454AA79E1}"/>
                </c:ext>
              </c:extLst>
            </c:dLbl>
            <c:dLbl>
              <c:idx val="4"/>
              <c:layout>
                <c:manualLayout>
                  <c:x val="-6.2681563142892485E-2"/>
                  <c:y val="3.2992783153417284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es-ES_tradnl"/>
                </a:p>
              </c:txPr>
              <c:dLblPos val="bestFit"/>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9-EEC9-4FD5-A23F-431454AA79E1}"/>
                </c:ext>
              </c:extLst>
            </c:dLbl>
            <c:dLbl>
              <c:idx val="5"/>
              <c:layout>
                <c:manualLayout>
                  <c:x val="-4.3671335993552288E-2"/>
                  <c:y val="-2.2841993309737949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es-ES_tradnl"/>
                </a:p>
              </c:txPr>
              <c:dLblPos val="bestFit"/>
              <c:showLegendKey val="0"/>
              <c:showVal val="1"/>
              <c:showCatName val="0"/>
              <c:showSerName val="0"/>
              <c:showPercent val="0"/>
              <c:showBubbleSize val="0"/>
              <c:extLst>
                <c:ext xmlns:c15="http://schemas.microsoft.com/office/drawing/2012/chart" uri="{CE6537A1-D6FC-4f65-9D91-7224C49458BB}">
                  <c15:layout>
                    <c:manualLayout>
                      <c:w val="7.8775831104107144E-2"/>
                      <c:h val="9.8896083990446804E-2"/>
                    </c:manualLayout>
                  </c15:layout>
                </c:ext>
                <c:ext xmlns:c16="http://schemas.microsoft.com/office/drawing/2014/chart" uri="{C3380CC4-5D6E-409C-BE32-E72D297353CC}">
                  <c16:uniqueId val="{0000000A-1817-4634-BE8A-66552479874F}"/>
                </c:ext>
              </c:extLst>
            </c:dLbl>
            <c:dLbl>
              <c:idx val="6"/>
              <c:layout>
                <c:manualLayout>
                  <c:x val="1.474860309244529E-2"/>
                  <c:y val="0"/>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1817-4634-BE8A-66552479874F}"/>
                </c:ext>
              </c:extLst>
            </c:dLbl>
            <c:dLbl>
              <c:idx val="7"/>
              <c:layout>
                <c:manualLayout>
                  <c:x val="5.2376243437575187E-2"/>
                  <c:y val="-2.1390303533129179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817-4634-BE8A-66552479874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8"/>
              <c:pt idx="0">
                <c:v>A.O VIRGEN</c:v>
              </c:pt>
              <c:pt idx="1">
                <c:v>A.O VIRGEN EXTRA</c:v>
              </c:pt>
              <c:pt idx="2">
                <c:v>A. OLIVA</c:v>
              </c:pt>
              <c:pt idx="3">
                <c:v>ACEITE DE GIRASOL</c:v>
              </c:pt>
              <c:pt idx="4">
                <c:v>ACEITE DE ORUJO</c:v>
              </c:pt>
              <c:pt idx="5">
                <c:v>ACEITE DE MAIZ</c:v>
              </c:pt>
              <c:pt idx="6">
                <c:v>ACEITE DE SOJA</c:v>
              </c:pt>
              <c:pt idx="7">
                <c:v>OTROS ACEITES VEG</c:v>
              </c:pt>
            </c:strLit>
          </c:cat>
          <c:val>
            <c:numLit>
              <c:formatCode>General</c:formatCode>
              <c:ptCount val="8"/>
              <c:pt idx="0">
                <c:v>7.6506294910176988</c:v>
              </c:pt>
              <c:pt idx="1">
                <c:v>29.042488881046104</c:v>
              </c:pt>
              <c:pt idx="2">
                <c:v>30.038543735044961</c:v>
              </c:pt>
              <c:pt idx="3">
                <c:v>30.788435367305873</c:v>
              </c:pt>
              <c:pt idx="4">
                <c:v>1.3280209968990506</c:v>
              </c:pt>
              <c:pt idx="5">
                <c:v>6.3426661123670597E-2</c:v>
              </c:pt>
              <c:pt idx="6">
                <c:v>2.2698102277858528E-3</c:v>
              </c:pt>
              <c:pt idx="7">
                <c:v>1.0861878607011684</c:v>
              </c:pt>
            </c:numLit>
          </c:val>
          <c:extLst>
            <c:ext xmlns:c16="http://schemas.microsoft.com/office/drawing/2014/chart" uri="{C3380CC4-5D6E-409C-BE32-E72D297353CC}">
              <c16:uniqueId val="{0000000A-EEC9-4FD5-A23F-431454AA79E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Valor</a:t>
            </a:r>
            <a:r>
              <a:rPr lang="es-ES" baseline="0"/>
              <a:t> €</a:t>
            </a:r>
            <a:endParaRPr lang="es-ES"/>
          </a:p>
        </c:rich>
      </c:tx>
      <c:layout>
        <c:manualLayout>
          <c:xMode val="edge"/>
          <c:yMode val="edge"/>
          <c:x val="0.40169852302663051"/>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4494-4505-B6A6-26B4EB5ABF0B}"/>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4494-4505-B6A6-26B4EB5ABF0B}"/>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4494-4505-B6A6-26B4EB5ABF0B}"/>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4494-4505-B6A6-26B4EB5ABF0B}"/>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9-4494-4505-B6A6-26B4EB5ABF0B}"/>
              </c:ext>
            </c:extLst>
          </c:dPt>
          <c:dPt>
            <c:idx val="5"/>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B-4494-4505-B6A6-26B4EB5ABF0B}"/>
              </c:ext>
            </c:extLst>
          </c:dPt>
          <c:dPt>
            <c:idx val="6"/>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0D-4494-4505-B6A6-26B4EB5ABF0B}"/>
              </c:ext>
            </c:extLst>
          </c:dPt>
          <c:dPt>
            <c:idx val="7"/>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0F-4494-4505-B6A6-26B4EB5ABF0B}"/>
              </c:ext>
            </c:extLst>
          </c:dPt>
          <c:dLbls>
            <c:dLbl>
              <c:idx val="0"/>
              <c:layout>
                <c:manualLayout>
                  <c:x val="1.1054353181071399E-2"/>
                  <c:y val="2.1995188768944872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94-4505-B6A6-26B4EB5ABF0B}"/>
                </c:ext>
              </c:extLst>
            </c:dLbl>
            <c:dLbl>
              <c:idx val="3"/>
              <c:layout>
                <c:manualLayout>
                  <c:x val="-1.1054353181071499E-2"/>
                  <c:y val="2.1995188768944872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494-4505-B6A6-26B4EB5ABF0B}"/>
                </c:ext>
              </c:extLst>
            </c:dLbl>
            <c:dLbl>
              <c:idx val="4"/>
              <c:layout>
                <c:manualLayout>
                  <c:x val="-4.4217412724285865E-2"/>
                  <c:y val="1.099759438447241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494-4505-B6A6-26B4EB5ABF0B}"/>
                </c:ext>
              </c:extLst>
            </c:dLbl>
            <c:dLbl>
              <c:idx val="5"/>
              <c:layout>
                <c:manualLayout>
                  <c:x val="-3.3142376122995719E-2"/>
                  <c:y val="-3.8914730050574144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494-4505-B6A6-26B4EB5ABF0B}"/>
                </c:ext>
              </c:extLst>
            </c:dLbl>
            <c:dLbl>
              <c:idx val="6"/>
              <c:layout>
                <c:manualLayout>
                  <c:x val="2.5793490755833353E-2"/>
                  <c:y val="-3.0859509628523775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494-4505-B6A6-26B4EB5ABF0B}"/>
                </c:ext>
              </c:extLst>
            </c:dLbl>
            <c:dLbl>
              <c:idx val="7"/>
              <c:layout>
                <c:manualLayout>
                  <c:x val="6.634359601520437E-2"/>
                  <c:y val="7.6871817050459404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494-4505-B6A6-26B4EB5ABF0B}"/>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8"/>
              <c:pt idx="0">
                <c:v>A.O VIRGEN</c:v>
              </c:pt>
              <c:pt idx="1">
                <c:v>A.O VIRGEN EXTRA</c:v>
              </c:pt>
              <c:pt idx="2">
                <c:v>A. OLIVA</c:v>
              </c:pt>
              <c:pt idx="3">
                <c:v>ACEITE DE GIRASOL</c:v>
              </c:pt>
              <c:pt idx="4">
                <c:v>ACEITE DE ORUJO</c:v>
              </c:pt>
              <c:pt idx="5">
                <c:v>ACEITE DE MAIZ</c:v>
              </c:pt>
              <c:pt idx="6">
                <c:v>ACEITE DE SOJA</c:v>
              </c:pt>
              <c:pt idx="7">
                <c:v>OTROS ACEITES VEG</c:v>
              </c:pt>
            </c:strLit>
          </c:cat>
          <c:val>
            <c:numLit>
              <c:formatCode>General</c:formatCode>
              <c:ptCount val="8"/>
              <c:pt idx="0">
                <c:v>9.5034375727132208</c:v>
              </c:pt>
              <c:pt idx="1">
                <c:v>41.62277609998992</c:v>
              </c:pt>
              <c:pt idx="2">
                <c:v>33.103699891179076</c:v>
              </c:pt>
              <c:pt idx="3">
                <c:v>13.100152547406241</c:v>
              </c:pt>
              <c:pt idx="4">
                <c:v>1.2043039049184512</c:v>
              </c:pt>
              <c:pt idx="5">
                <c:v>3.9121792911134566E-2</c:v>
              </c:pt>
              <c:pt idx="6">
                <c:v>1.2666827246430369E-3</c:v>
              </c:pt>
              <c:pt idx="7">
                <c:v>1.4252365081158818</c:v>
              </c:pt>
            </c:numLit>
          </c:val>
          <c:extLst>
            <c:ext xmlns:c16="http://schemas.microsoft.com/office/drawing/2014/chart" uri="{C3380CC4-5D6E-409C-BE32-E72D297353CC}">
              <c16:uniqueId val="{00000010-4494-4505-B6A6-26B4EB5ABF0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0020200884645964"/>
          <c:h val="0.61322767561403058"/>
        </c:manualLayout>
      </c:layout>
      <c:lineChart>
        <c:grouping val="standard"/>
        <c:varyColors val="0"/>
        <c:ser>
          <c:idx val="0"/>
          <c:order val="0"/>
          <c:tx>
            <c:v>VOLUMEN (Miles l)</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OCTUBRE 23</c:v>
              </c:pt>
              <c:pt idx="1">
                <c:v>NOVIEMBRE 23</c:v>
              </c:pt>
              <c:pt idx="2">
                <c:v>DICIEMBRE 23</c:v>
              </c:pt>
              <c:pt idx="3">
                <c:v>ENERO 24</c:v>
              </c:pt>
              <c:pt idx="4">
                <c:v>FEBRERO 24</c:v>
              </c:pt>
              <c:pt idx="5">
                <c:v>MARZO 24</c:v>
              </c:pt>
              <c:pt idx="6">
                <c:v>ABRIL 24</c:v>
              </c:pt>
              <c:pt idx="7">
                <c:v>MAYO 24</c:v>
              </c:pt>
              <c:pt idx="8">
                <c:v>JUNIO 24</c:v>
              </c:pt>
              <c:pt idx="9">
                <c:v>JULIO 24</c:v>
              </c:pt>
              <c:pt idx="10">
                <c:v>AGOSTO 24</c:v>
              </c:pt>
              <c:pt idx="11">
                <c:v>SEPTIEMBRE 24</c:v>
              </c:pt>
              <c:pt idx="12">
                <c:v>OCTUBRE 24</c:v>
              </c:pt>
              <c:pt idx="13">
                <c:v>NOVIEMBRE 24</c:v>
              </c:pt>
              <c:pt idx="14">
                <c:v>DICIEMBRE 24</c:v>
              </c:pt>
              <c:pt idx="15">
                <c:v>ENERO 25</c:v>
              </c:pt>
              <c:pt idx="16">
                <c:v>FEBRERO 25</c:v>
              </c:pt>
              <c:pt idx="17">
                <c:v>MARZO 25</c:v>
              </c:pt>
              <c:pt idx="18">
                <c:v>ABRIL 25</c:v>
              </c:pt>
              <c:pt idx="19">
                <c:v>MAYO 25</c:v>
              </c:pt>
              <c:pt idx="20">
                <c:v>JUNIO 25</c:v>
              </c:pt>
              <c:pt idx="21">
                <c:v>JULIO 25</c:v>
              </c:pt>
              <c:pt idx="22">
                <c:v>AGOSTO 25</c:v>
              </c:pt>
              <c:pt idx="23">
                <c:v>SEPTIEMBRE 25</c:v>
              </c:pt>
              <c:pt idx="24">
                <c:v>OCTUBRE 25</c:v>
              </c:pt>
            </c:strLit>
          </c:cat>
          <c:val>
            <c:numLit>
              <c:formatCode>General</c:formatCode>
              <c:ptCount val="25"/>
              <c:pt idx="0">
                <c:v>33214.620000000003</c:v>
              </c:pt>
              <c:pt idx="1">
                <c:v>34021.760000000002</c:v>
              </c:pt>
              <c:pt idx="2">
                <c:v>35570.89</c:v>
              </c:pt>
              <c:pt idx="3">
                <c:v>38989.33</c:v>
              </c:pt>
              <c:pt idx="4">
                <c:v>36718.199999999997</c:v>
              </c:pt>
              <c:pt idx="5">
                <c:v>35437.33</c:v>
              </c:pt>
              <c:pt idx="6">
                <c:v>33445.78</c:v>
              </c:pt>
              <c:pt idx="7">
                <c:v>36888.04</c:v>
              </c:pt>
              <c:pt idx="8">
                <c:v>31176.57</c:v>
              </c:pt>
              <c:pt idx="9">
                <c:v>36495.06</c:v>
              </c:pt>
              <c:pt idx="10">
                <c:v>36648.49</c:v>
              </c:pt>
              <c:pt idx="11">
                <c:v>38243.72</c:v>
              </c:pt>
              <c:pt idx="12">
                <c:v>40064.550000000003</c:v>
              </c:pt>
              <c:pt idx="13">
                <c:v>41347.199999999997</c:v>
              </c:pt>
              <c:pt idx="14">
                <c:v>41844.11</c:v>
              </c:pt>
              <c:pt idx="15">
                <c:v>42315.23</c:v>
              </c:pt>
              <c:pt idx="16">
                <c:v>42930.77</c:v>
              </c:pt>
              <c:pt idx="17">
                <c:v>44421.2</c:v>
              </c:pt>
              <c:pt idx="18">
                <c:v>38255.54</c:v>
              </c:pt>
              <c:pt idx="19">
                <c:v>40310.639999999999</c:v>
              </c:pt>
              <c:pt idx="20">
                <c:v>34932.129999999997</c:v>
              </c:pt>
              <c:pt idx="21">
                <c:v>40589.94</c:v>
              </c:pt>
              <c:pt idx="22">
                <c:v>36309.089999999997</c:v>
              </c:pt>
              <c:pt idx="23">
                <c:v>39213.15</c:v>
              </c:pt>
              <c:pt idx="24">
                <c:v>37632.370000000003</c:v>
              </c:pt>
            </c:numLit>
          </c:val>
          <c:smooth val="1"/>
          <c:extLst>
            <c:ext xmlns:c16="http://schemas.microsoft.com/office/drawing/2014/chart" uri="{C3380CC4-5D6E-409C-BE32-E72D297353CC}">
              <c16:uniqueId val="{00000000-92E0-4C7F-B21B-078F26909594}"/>
            </c:ext>
          </c:extLst>
        </c:ser>
        <c:dLbls>
          <c:showLegendKey val="0"/>
          <c:showVal val="0"/>
          <c:showCatName val="0"/>
          <c:showSerName val="0"/>
          <c:showPercent val="0"/>
          <c:showBubbleSize val="0"/>
        </c:dLbls>
        <c:marker val="1"/>
        <c:smooth val="0"/>
        <c:axId val="630547464"/>
        <c:axId val="769110560"/>
      </c:lineChart>
      <c:lineChart>
        <c:grouping val="standard"/>
        <c:varyColors val="0"/>
        <c:ser>
          <c:idx val="1"/>
          <c:order val="1"/>
          <c:tx>
            <c:v>VALOR (Miles €)</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OCTUBRE 23</c:v>
              </c:pt>
              <c:pt idx="1">
                <c:v>NOVIEMBRE 23</c:v>
              </c:pt>
              <c:pt idx="2">
                <c:v>DICIEMBRE 23</c:v>
              </c:pt>
              <c:pt idx="3">
                <c:v>ENERO 24</c:v>
              </c:pt>
              <c:pt idx="4">
                <c:v>FEBRERO 24</c:v>
              </c:pt>
              <c:pt idx="5">
                <c:v>MARZO 24</c:v>
              </c:pt>
              <c:pt idx="6">
                <c:v>ABRIL 24</c:v>
              </c:pt>
              <c:pt idx="7">
                <c:v>MAYO 24</c:v>
              </c:pt>
              <c:pt idx="8">
                <c:v>JUNIO 24</c:v>
              </c:pt>
              <c:pt idx="9">
                <c:v>JULIO 24</c:v>
              </c:pt>
              <c:pt idx="10">
                <c:v>AGOSTO 24</c:v>
              </c:pt>
              <c:pt idx="11">
                <c:v>SEPTIEMBRE 24</c:v>
              </c:pt>
              <c:pt idx="12">
                <c:v>OCTUBRE 24</c:v>
              </c:pt>
              <c:pt idx="13">
                <c:v>NOVIEMBRE 24</c:v>
              </c:pt>
              <c:pt idx="14">
                <c:v>DICIEMBRE 24</c:v>
              </c:pt>
              <c:pt idx="15">
                <c:v>ENERO 25</c:v>
              </c:pt>
              <c:pt idx="16">
                <c:v>FEBRERO 25</c:v>
              </c:pt>
              <c:pt idx="17">
                <c:v>MARZO 25</c:v>
              </c:pt>
              <c:pt idx="18">
                <c:v>ABRIL 25</c:v>
              </c:pt>
              <c:pt idx="19">
                <c:v>MAYO 25</c:v>
              </c:pt>
              <c:pt idx="20">
                <c:v>JUNIO 25</c:v>
              </c:pt>
              <c:pt idx="21">
                <c:v>JULIO 25</c:v>
              </c:pt>
              <c:pt idx="22">
                <c:v>AGOSTO 25</c:v>
              </c:pt>
              <c:pt idx="23">
                <c:v>SEPTIEMBRE 25</c:v>
              </c:pt>
              <c:pt idx="24">
                <c:v>OCTUBRE 25</c:v>
              </c:pt>
            </c:strLit>
          </c:cat>
          <c:val>
            <c:numLit>
              <c:formatCode>General</c:formatCode>
              <c:ptCount val="25"/>
              <c:pt idx="0">
                <c:v>161442.79999999999</c:v>
              </c:pt>
              <c:pt idx="1">
                <c:v>166957.20000000001</c:v>
              </c:pt>
              <c:pt idx="2">
                <c:v>178805.7</c:v>
              </c:pt>
              <c:pt idx="3">
                <c:v>211290.2</c:v>
              </c:pt>
              <c:pt idx="4">
                <c:v>199429.3</c:v>
              </c:pt>
              <c:pt idx="5">
                <c:v>189242</c:v>
              </c:pt>
              <c:pt idx="6">
                <c:v>191379.9</c:v>
              </c:pt>
              <c:pt idx="7">
                <c:v>217983.2</c:v>
              </c:pt>
              <c:pt idx="8">
                <c:v>172965.4</c:v>
              </c:pt>
              <c:pt idx="9">
                <c:v>205050.2</c:v>
              </c:pt>
              <c:pt idx="10">
                <c:v>202421.7</c:v>
              </c:pt>
              <c:pt idx="11">
                <c:v>211397.8</c:v>
              </c:pt>
              <c:pt idx="12">
                <c:v>215307.6</c:v>
              </c:pt>
              <c:pt idx="13">
                <c:v>218934</c:v>
              </c:pt>
              <c:pt idx="14">
                <c:v>212589.2</c:v>
              </c:pt>
              <c:pt idx="15">
                <c:v>200893.3</c:v>
              </c:pt>
              <c:pt idx="16">
                <c:v>191468.3</c:v>
              </c:pt>
              <c:pt idx="17">
                <c:v>181848.5</c:v>
              </c:pt>
              <c:pt idx="18">
                <c:v>146234.20000000001</c:v>
              </c:pt>
              <c:pt idx="19">
                <c:v>154107.79999999999</c:v>
              </c:pt>
              <c:pt idx="20">
                <c:v>124937.9</c:v>
              </c:pt>
              <c:pt idx="21">
                <c:v>144820.79999999999</c:v>
              </c:pt>
              <c:pt idx="22">
                <c:v>128445.9</c:v>
              </c:pt>
              <c:pt idx="23">
                <c:v>137166.39999999999</c:v>
              </c:pt>
              <c:pt idx="24">
                <c:v>137217.29999999999</c:v>
              </c:pt>
            </c:numLit>
          </c:val>
          <c:smooth val="1"/>
          <c:extLst>
            <c:ext xmlns:c16="http://schemas.microsoft.com/office/drawing/2014/chart" uri="{C3380CC4-5D6E-409C-BE32-E72D297353CC}">
              <c16:uniqueId val="{00000001-92E0-4C7F-B21B-078F26909594}"/>
            </c:ext>
          </c:extLst>
        </c:ser>
        <c:dLbls>
          <c:showLegendKey val="0"/>
          <c:showVal val="0"/>
          <c:showCatName val="0"/>
          <c:showSerName val="0"/>
          <c:showPercent val="0"/>
          <c:showBubbleSize val="0"/>
        </c:dLbls>
        <c:marker val="1"/>
        <c:smooth val="0"/>
        <c:axId val="711287288"/>
        <c:axId val="717774800"/>
      </c:lineChart>
      <c:catAx>
        <c:axId val="630547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69110560"/>
        <c:crosses val="autoZero"/>
        <c:auto val="1"/>
        <c:lblAlgn val="ctr"/>
        <c:lblOffset val="100"/>
        <c:noMultiLvlLbl val="0"/>
      </c:catAx>
      <c:valAx>
        <c:axId val="7691105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Miles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630547464"/>
        <c:crosses val="autoZero"/>
        <c:crossBetween val="between"/>
      </c:valAx>
      <c:valAx>
        <c:axId val="717774800"/>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Valor Miles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11287288"/>
        <c:crosses val="max"/>
        <c:crossBetween val="between"/>
      </c:valAx>
      <c:catAx>
        <c:axId val="711287288"/>
        <c:scaling>
          <c:orientation val="minMax"/>
        </c:scaling>
        <c:delete val="1"/>
        <c:axPos val="b"/>
        <c:numFmt formatCode="General" sourceLinked="1"/>
        <c:majorTickMark val="out"/>
        <c:minorTickMark val="none"/>
        <c:tickLblPos val="nextTo"/>
        <c:crossAx val="717774800"/>
        <c:crosses val="autoZero"/>
        <c:auto val="1"/>
        <c:lblAlgn val="ctr"/>
        <c:lblOffset val="100"/>
        <c:noMultiLvlLbl val="0"/>
      </c:catAx>
      <c:spPr>
        <a:noFill/>
        <a:ln>
          <a:solidFill>
            <a:schemeClr val="bg1">
              <a:lumMod val="75000"/>
            </a:schemeClr>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42545574593948"/>
          <c:y val="3.483767935669245E-2"/>
          <c:w val="0.79819616031080187"/>
          <c:h val="0.71484075165597427"/>
        </c:manualLayout>
      </c:layout>
      <c:lineChart>
        <c:grouping val="standard"/>
        <c:varyColors val="0"/>
        <c:ser>
          <c:idx val="0"/>
          <c:order val="0"/>
          <c:tx>
            <c:v>VOLUMEN (Mill. l)</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OCTUBRE 23</c:v>
              </c:pt>
              <c:pt idx="1">
                <c:v>NOVIEMBRE 23</c:v>
              </c:pt>
              <c:pt idx="2">
                <c:v>DICIEMBRE 23</c:v>
              </c:pt>
              <c:pt idx="3">
                <c:v>ENERO 24</c:v>
              </c:pt>
              <c:pt idx="4">
                <c:v>FEBRERO 24</c:v>
              </c:pt>
              <c:pt idx="5">
                <c:v>MARZO 24</c:v>
              </c:pt>
              <c:pt idx="6">
                <c:v>ABRIL 24</c:v>
              </c:pt>
              <c:pt idx="7">
                <c:v>MAYO 24</c:v>
              </c:pt>
              <c:pt idx="8">
                <c:v>JUNIO 24</c:v>
              </c:pt>
              <c:pt idx="9">
                <c:v>JULIO 24</c:v>
              </c:pt>
              <c:pt idx="10">
                <c:v>AGOSTO 24</c:v>
              </c:pt>
              <c:pt idx="11">
                <c:v>SEPTIEMBRE 24</c:v>
              </c:pt>
              <c:pt idx="12">
                <c:v>OCTUBRE 24</c:v>
              </c:pt>
              <c:pt idx="13">
                <c:v>NOVIEMBRE 24</c:v>
              </c:pt>
              <c:pt idx="14">
                <c:v>DICIEMBRE 24</c:v>
              </c:pt>
              <c:pt idx="15">
                <c:v>ENERO 25</c:v>
              </c:pt>
              <c:pt idx="16">
                <c:v>FEBRERO 25</c:v>
              </c:pt>
              <c:pt idx="17">
                <c:v>MARZO 25</c:v>
              </c:pt>
              <c:pt idx="18">
                <c:v>ABRIL 25</c:v>
              </c:pt>
              <c:pt idx="19">
                <c:v>MAYO 25</c:v>
              </c:pt>
              <c:pt idx="20">
                <c:v>JUNIO 25</c:v>
              </c:pt>
              <c:pt idx="21">
                <c:v>JULIO 25</c:v>
              </c:pt>
              <c:pt idx="22">
                <c:v>AGOSTO 25</c:v>
              </c:pt>
              <c:pt idx="23">
                <c:v>SEPTIEMBRE 25</c:v>
              </c:pt>
              <c:pt idx="24">
                <c:v>OCTUBRE 25</c:v>
              </c:pt>
            </c:strLit>
          </c:cat>
          <c:val>
            <c:numLit>
              <c:formatCode>General</c:formatCode>
              <c:ptCount val="25"/>
              <c:pt idx="0">
                <c:v>33.214620000000004</c:v>
              </c:pt>
              <c:pt idx="1">
                <c:v>34.02176</c:v>
              </c:pt>
              <c:pt idx="2">
                <c:v>35.570889999999999</c:v>
              </c:pt>
              <c:pt idx="3">
                <c:v>38.989330000000002</c:v>
              </c:pt>
              <c:pt idx="4">
                <c:v>36.718199999999996</c:v>
              </c:pt>
              <c:pt idx="5">
                <c:v>35.437330000000003</c:v>
              </c:pt>
              <c:pt idx="6">
                <c:v>33.445779999999999</c:v>
              </c:pt>
              <c:pt idx="7">
                <c:v>36.888040000000004</c:v>
              </c:pt>
              <c:pt idx="8">
                <c:v>31.176569999999998</c:v>
              </c:pt>
              <c:pt idx="9">
                <c:v>36.495059999999995</c:v>
              </c:pt>
              <c:pt idx="10">
                <c:v>36.648489999999995</c:v>
              </c:pt>
              <c:pt idx="11">
                <c:v>38.243720000000003</c:v>
              </c:pt>
              <c:pt idx="12">
                <c:v>40.064550000000004</c:v>
              </c:pt>
              <c:pt idx="13">
                <c:v>41.347199999999994</c:v>
              </c:pt>
              <c:pt idx="14">
                <c:v>41.844110000000001</c:v>
              </c:pt>
              <c:pt idx="15">
                <c:v>42.31523</c:v>
              </c:pt>
              <c:pt idx="16">
                <c:v>42.930769999999995</c:v>
              </c:pt>
              <c:pt idx="17">
                <c:v>44.421199999999999</c:v>
              </c:pt>
              <c:pt idx="18">
                <c:v>38.255540000000003</c:v>
              </c:pt>
              <c:pt idx="19">
                <c:v>40.310639999999999</c:v>
              </c:pt>
              <c:pt idx="20">
                <c:v>34.932130000000001</c:v>
              </c:pt>
              <c:pt idx="21">
                <c:v>40.589940000000006</c:v>
              </c:pt>
              <c:pt idx="22">
                <c:v>36.309089999999998</c:v>
              </c:pt>
              <c:pt idx="23">
                <c:v>39.213149999999999</c:v>
              </c:pt>
              <c:pt idx="24">
                <c:v>37.632370000000002</c:v>
              </c:pt>
            </c:numLit>
          </c:val>
          <c:smooth val="1"/>
          <c:extLst>
            <c:ext xmlns:c16="http://schemas.microsoft.com/office/drawing/2014/chart" uri="{C3380CC4-5D6E-409C-BE32-E72D297353CC}">
              <c16:uniqueId val="{00000000-6741-44D6-800A-52A572D948F3}"/>
            </c:ext>
          </c:extLst>
        </c:ser>
        <c:dLbls>
          <c:showLegendKey val="0"/>
          <c:showVal val="0"/>
          <c:showCatName val="0"/>
          <c:showSerName val="0"/>
          <c:showPercent val="0"/>
          <c:showBubbleSize val="0"/>
        </c:dLbls>
        <c:marker val="1"/>
        <c:smooth val="0"/>
        <c:axId val="630547464"/>
        <c:axId val="769110560"/>
      </c:lineChart>
      <c:lineChart>
        <c:grouping val="standard"/>
        <c:varyColors val="0"/>
        <c:ser>
          <c:idx val="1"/>
          <c:order val="1"/>
          <c:tx>
            <c:v>PRECIO MEDIO kg ó litros</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OCTUBRE 23</c:v>
              </c:pt>
              <c:pt idx="1">
                <c:v>NOVIEMBRE 23</c:v>
              </c:pt>
              <c:pt idx="2">
                <c:v>DICIEMBRE 23</c:v>
              </c:pt>
              <c:pt idx="3">
                <c:v>ENERO 24</c:v>
              </c:pt>
              <c:pt idx="4">
                <c:v>FEBRERO 24</c:v>
              </c:pt>
              <c:pt idx="5">
                <c:v>MARZO 24</c:v>
              </c:pt>
              <c:pt idx="6">
                <c:v>ABRIL 24</c:v>
              </c:pt>
              <c:pt idx="7">
                <c:v>MAYO 24</c:v>
              </c:pt>
              <c:pt idx="8">
                <c:v>JUNIO 24</c:v>
              </c:pt>
              <c:pt idx="9">
                <c:v>JULIO 24</c:v>
              </c:pt>
              <c:pt idx="10">
                <c:v>AGOSTO 24</c:v>
              </c:pt>
              <c:pt idx="11">
                <c:v>SEPTIEMBRE 24</c:v>
              </c:pt>
              <c:pt idx="12">
                <c:v>OCTUBRE 24</c:v>
              </c:pt>
              <c:pt idx="13">
                <c:v>NOVIEMBRE 24</c:v>
              </c:pt>
              <c:pt idx="14">
                <c:v>DICIEMBRE 24</c:v>
              </c:pt>
              <c:pt idx="15">
                <c:v>ENERO 25</c:v>
              </c:pt>
              <c:pt idx="16">
                <c:v>FEBRERO 25</c:v>
              </c:pt>
              <c:pt idx="17">
                <c:v>MARZO 25</c:v>
              </c:pt>
              <c:pt idx="18">
                <c:v>ABRIL 25</c:v>
              </c:pt>
              <c:pt idx="19">
                <c:v>MAYO 25</c:v>
              </c:pt>
              <c:pt idx="20">
                <c:v>JUNIO 25</c:v>
              </c:pt>
              <c:pt idx="21">
                <c:v>JULIO 25</c:v>
              </c:pt>
              <c:pt idx="22">
                <c:v>AGOSTO 25</c:v>
              </c:pt>
              <c:pt idx="23">
                <c:v>SEPTIEMBRE 25</c:v>
              </c:pt>
              <c:pt idx="24">
                <c:v>OCTUBRE 25</c:v>
              </c:pt>
            </c:strLit>
          </c:cat>
          <c:val>
            <c:numLit>
              <c:formatCode>General</c:formatCode>
              <c:ptCount val="25"/>
              <c:pt idx="0">
                <c:v>4.8605945213282578</c:v>
              </c:pt>
              <c:pt idx="1">
                <c:v>4.9073651686450086</c:v>
              </c:pt>
              <c:pt idx="2">
                <c:v>5.0267423727660461</c:v>
              </c:pt>
              <c:pt idx="3">
                <c:v>5.419180067982702</c:v>
              </c:pt>
              <c:pt idx="4">
                <c:v>5.4313473972035666</c:v>
              </c:pt>
              <c:pt idx="5">
                <c:v>5.3401878753280787</c:v>
              </c:pt>
              <c:pt idx="6">
                <c:v>5.7220940878042015</c:v>
              </c:pt>
              <c:pt idx="7">
                <c:v>5.9093191180664517</c:v>
              </c:pt>
              <c:pt idx="8">
                <c:v>5.5479291018864485</c:v>
              </c:pt>
              <c:pt idx="9">
                <c:v>5.6185741303069516</c:v>
              </c:pt>
              <c:pt idx="10">
                <c:v>5.5233298834413098</c:v>
              </c:pt>
              <c:pt idx="11">
                <c:v>5.5276474150527193</c:v>
              </c:pt>
              <c:pt idx="12">
                <c:v>5.3740176789705609</c:v>
              </c:pt>
              <c:pt idx="13">
                <c:v>5.2950139308103088</c:v>
              </c:pt>
              <c:pt idx="14">
                <c:v>5.0805047592122285</c:v>
              </c:pt>
              <c:pt idx="15">
                <c:v>4.7475412516959015</c:v>
              </c:pt>
              <c:pt idx="16">
                <c:v>4.459931652751628</c:v>
              </c:pt>
              <c:pt idx="17">
                <c:v>4.0937322719782445</c:v>
              </c:pt>
              <c:pt idx="18">
                <c:v>3.8225626928805609</c:v>
              </c:pt>
              <c:pt idx="19">
                <c:v>3.8230055389842481</c:v>
              </c:pt>
              <c:pt idx="20">
                <c:v>3.5765898042861974</c:v>
              </c:pt>
              <c:pt idx="21">
                <c:v>3.5678988439007298</c:v>
              </c:pt>
              <c:pt idx="22">
                <c:v>3.5375686914764319</c:v>
              </c:pt>
              <c:pt idx="23">
                <c:v>3.4979694311729608</c:v>
              </c:pt>
              <c:pt idx="24">
                <c:v>3.6462571982577758</c:v>
              </c:pt>
            </c:numLit>
          </c:val>
          <c:smooth val="1"/>
          <c:extLst>
            <c:ext xmlns:c16="http://schemas.microsoft.com/office/drawing/2014/chart" uri="{C3380CC4-5D6E-409C-BE32-E72D297353CC}">
              <c16:uniqueId val="{00000001-6741-44D6-800A-52A572D948F3}"/>
            </c:ext>
          </c:extLst>
        </c:ser>
        <c:dLbls>
          <c:showLegendKey val="0"/>
          <c:showVal val="0"/>
          <c:showCatName val="0"/>
          <c:showSerName val="0"/>
          <c:showPercent val="0"/>
          <c:showBubbleSize val="0"/>
        </c:dLbls>
        <c:marker val="1"/>
        <c:smooth val="0"/>
        <c:axId val="711287288"/>
        <c:axId val="717774800"/>
      </c:lineChart>
      <c:catAx>
        <c:axId val="630547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69110560"/>
        <c:crosses val="autoZero"/>
        <c:auto val="1"/>
        <c:lblAlgn val="ctr"/>
        <c:lblOffset val="100"/>
        <c:noMultiLvlLbl val="0"/>
      </c:catAx>
      <c:valAx>
        <c:axId val="7691105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a:t>
                </a:r>
                <a:r>
                  <a:rPr lang="es-ES" baseline="0"/>
                  <a:t> l</a:t>
                </a:r>
                <a:endParaRPr lang="es-E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630547464"/>
        <c:crosses val="autoZero"/>
        <c:crossBetween val="between"/>
      </c:valAx>
      <c:valAx>
        <c:axId val="717774800"/>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Precio Medio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11287288"/>
        <c:crosses val="max"/>
        <c:crossBetween val="between"/>
      </c:valAx>
      <c:catAx>
        <c:axId val="711287288"/>
        <c:scaling>
          <c:orientation val="minMax"/>
        </c:scaling>
        <c:delete val="1"/>
        <c:axPos val="b"/>
        <c:numFmt formatCode="General" sourceLinked="1"/>
        <c:majorTickMark val="out"/>
        <c:minorTickMark val="none"/>
        <c:tickLblPos val="nextTo"/>
        <c:crossAx val="717774800"/>
        <c:crosses val="autoZero"/>
        <c:auto val="1"/>
        <c:lblAlgn val="ctr"/>
        <c:lblOffset val="100"/>
        <c:noMultiLvlLbl val="0"/>
      </c:catAx>
      <c:dTable>
        <c:showHorzBorder val="1"/>
        <c:showVertBorder val="1"/>
        <c:showOutline val="1"/>
        <c:showKeys val="1"/>
        <c:spPr>
          <a:noFill/>
          <a:ln w="9525" cap="flat" cmpd="sng" algn="ctr">
            <a:solidFill>
              <a:schemeClr val="bg1">
                <a:lumMod val="75000"/>
              </a:schemeClr>
            </a:solidFill>
            <a:round/>
          </a:ln>
          <a:effectLst/>
        </c:spPr>
        <c:txPr>
          <a:bodyPr rot="0" spcFirstLastPara="1" vertOverflow="ellipsis" vert="horz" wrap="square" anchor="ctr" anchorCtr="1"/>
          <a:lstStyle/>
          <a:p>
            <a:pPr rtl="0">
              <a:defRPr sz="900" b="0" i="0" u="none" strike="noStrike" kern="1200" baseline="0">
                <a:ln>
                  <a:noFill/>
                </a:ln>
                <a:solidFill>
                  <a:schemeClr val="tx1">
                    <a:lumMod val="65000"/>
                    <a:lumOff val="35000"/>
                  </a:schemeClr>
                </a:solidFill>
                <a:latin typeface="+mn-lt"/>
                <a:ea typeface="+mn-ea"/>
                <a:cs typeface="+mn-cs"/>
              </a:defRPr>
            </a:pPr>
            <a:endParaRPr lang="es-ES_tradnl"/>
          </a:p>
        </c:txPr>
      </c:dTable>
      <c:spPr>
        <a:noFill/>
        <a:ln>
          <a:solidFill>
            <a:schemeClr val="bg1">
              <a:lumMod val="75000"/>
            </a:schemeClr>
          </a:solidFill>
        </a:ln>
        <a:effectLst/>
      </c:spPr>
    </c:plotArea>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8013309839423814"/>
          <c:h val="0.6813852900975238"/>
        </c:manualLayout>
      </c:layout>
      <c:lineChart>
        <c:grouping val="standard"/>
        <c:varyColors val="0"/>
        <c:ser>
          <c:idx val="0"/>
          <c:order val="0"/>
          <c:tx>
            <c:v>TOTAL ACEITE</c:v>
          </c:tx>
          <c:spPr>
            <a:ln w="28575" cap="rnd">
              <a:solidFill>
                <a:schemeClr val="bg1">
                  <a:lumMod val="50000"/>
                </a:schemeClr>
              </a:solidFill>
              <a:round/>
            </a:ln>
            <a:effectLst/>
          </c:spPr>
          <c:marker>
            <c:symbol val="circle"/>
            <c:size val="5"/>
            <c:spPr>
              <a:solidFill>
                <a:schemeClr val="bg1">
                  <a:lumMod val="50000"/>
                </a:schemeClr>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OCTUBRE 25</c:v>
              </c:pt>
            </c:strLit>
          </c:cat>
          <c:val>
            <c:numLit>
              <c:formatCode>General</c:formatCode>
              <c:ptCount val="18"/>
              <c:pt idx="0">
                <c:v>608</c:v>
              </c:pt>
              <c:pt idx="1">
                <c:v>622</c:v>
              </c:pt>
              <c:pt idx="2">
                <c:v>621</c:v>
              </c:pt>
              <c:pt idx="3">
                <c:v>610</c:v>
              </c:pt>
              <c:pt idx="4">
                <c:v>596</c:v>
              </c:pt>
              <c:pt idx="5">
                <c:v>607</c:v>
              </c:pt>
              <c:pt idx="6">
                <c:v>594</c:v>
              </c:pt>
              <c:pt idx="7">
                <c:v>559</c:v>
              </c:pt>
              <c:pt idx="8">
                <c:v>556</c:v>
              </c:pt>
              <c:pt idx="9">
                <c:v>535</c:v>
              </c:pt>
              <c:pt idx="10">
                <c:v>547</c:v>
              </c:pt>
              <c:pt idx="11">
                <c:v>537</c:v>
              </c:pt>
              <c:pt idx="12">
                <c:v>613</c:v>
              </c:pt>
              <c:pt idx="13">
                <c:v>533</c:v>
              </c:pt>
              <c:pt idx="14">
                <c:v>471.69220000000001</c:v>
              </c:pt>
              <c:pt idx="15">
                <c:v>456.47138000000001</c:v>
              </c:pt>
              <c:pt idx="16">
                <c:v>447.29838000000001</c:v>
              </c:pt>
              <c:pt idx="17">
                <c:v>480.10136999999997</c:v>
              </c:pt>
            </c:numLit>
          </c:val>
          <c:smooth val="1"/>
          <c:extLst>
            <c:ext xmlns:c16="http://schemas.microsoft.com/office/drawing/2014/chart" uri="{C3380CC4-5D6E-409C-BE32-E72D297353CC}">
              <c16:uniqueId val="{00000000-4A62-481C-A093-0EA633658BB9}"/>
            </c:ext>
          </c:extLst>
        </c:ser>
        <c:ser>
          <c:idx val="1"/>
          <c:order val="1"/>
          <c:tx>
            <c:v>TOTAL ACEITES DE OLIVA</c:v>
          </c:tx>
          <c:spPr>
            <a:ln w="28575" cap="rnd">
              <a:solidFill>
                <a:srgbClr val="ED7D31"/>
              </a:solidFill>
              <a:round/>
            </a:ln>
            <a:effectLst/>
          </c:spPr>
          <c:marker>
            <c:symbol val="circle"/>
            <c:size val="5"/>
            <c:spPr>
              <a:solidFill>
                <a:srgbClr val="ED7D31"/>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OCTUBRE 25</c:v>
              </c:pt>
            </c:strLit>
          </c:cat>
          <c:val>
            <c:numLit>
              <c:formatCode>General</c:formatCode>
              <c:ptCount val="18"/>
              <c:pt idx="0">
                <c:v>425</c:v>
              </c:pt>
              <c:pt idx="1">
                <c:v>440</c:v>
              </c:pt>
              <c:pt idx="2">
                <c:v>446</c:v>
              </c:pt>
              <c:pt idx="3">
                <c:v>443</c:v>
              </c:pt>
              <c:pt idx="4">
                <c:v>426</c:v>
              </c:pt>
              <c:pt idx="5">
                <c:v>422</c:v>
              </c:pt>
              <c:pt idx="6">
                <c:v>413</c:v>
              </c:pt>
              <c:pt idx="7">
                <c:v>373</c:v>
              </c:pt>
              <c:pt idx="8">
                <c:v>374</c:v>
              </c:pt>
              <c:pt idx="9">
                <c:v>342</c:v>
              </c:pt>
              <c:pt idx="10">
                <c:v>355</c:v>
              </c:pt>
              <c:pt idx="11">
                <c:v>356</c:v>
              </c:pt>
              <c:pt idx="12">
                <c:v>413</c:v>
              </c:pt>
              <c:pt idx="13">
                <c:v>358</c:v>
              </c:pt>
              <c:pt idx="14">
                <c:v>336.16625999999997</c:v>
              </c:pt>
              <c:pt idx="15">
                <c:v>286.46210000000002</c:v>
              </c:pt>
              <c:pt idx="16">
                <c:v>264.74352000000005</c:v>
              </c:pt>
              <c:pt idx="17">
                <c:v>320.37961000000001</c:v>
              </c:pt>
            </c:numLit>
          </c:val>
          <c:smooth val="1"/>
          <c:extLst>
            <c:ext xmlns:c16="http://schemas.microsoft.com/office/drawing/2014/chart" uri="{C3380CC4-5D6E-409C-BE32-E72D297353CC}">
              <c16:uniqueId val="{00000002-4A62-481C-A093-0EA633658BB9}"/>
            </c:ext>
          </c:extLst>
        </c:ser>
        <c:ser>
          <c:idx val="2"/>
          <c:order val="2"/>
          <c:tx>
            <c:v>A.O VIRGEN+V.EXTRA</c:v>
          </c:tx>
          <c:spPr>
            <a:ln w="28575" cap="rnd">
              <a:solidFill>
                <a:srgbClr val="FFC000"/>
              </a:solidFill>
              <a:round/>
            </a:ln>
            <a:effectLst/>
          </c:spPr>
          <c:marker>
            <c:symbol val="circle"/>
            <c:size val="5"/>
            <c:spPr>
              <a:solidFill>
                <a:srgbClr val="FFC000"/>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OCTUBRE 25</c:v>
              </c:pt>
            </c:strLit>
          </c:cat>
          <c:val>
            <c:numLit>
              <c:formatCode>General</c:formatCode>
              <c:ptCount val="18"/>
              <c:pt idx="0">
                <c:v>280</c:v>
              </c:pt>
              <c:pt idx="1">
                <c:v>292</c:v>
              </c:pt>
              <c:pt idx="2">
                <c:v>315</c:v>
              </c:pt>
              <c:pt idx="3">
                <c:v>292</c:v>
              </c:pt>
              <c:pt idx="4">
                <c:v>280</c:v>
              </c:pt>
              <c:pt idx="5">
                <c:v>184</c:v>
              </c:pt>
              <c:pt idx="6">
                <c:v>189</c:v>
              </c:pt>
              <c:pt idx="7">
                <c:v>161</c:v>
              </c:pt>
              <c:pt idx="8">
                <c:v>153</c:v>
              </c:pt>
              <c:pt idx="9">
                <c:v>167</c:v>
              </c:pt>
              <c:pt idx="10">
                <c:v>180</c:v>
              </c:pt>
              <c:pt idx="11">
                <c:v>171</c:v>
              </c:pt>
              <c:pt idx="12">
                <c:v>199</c:v>
              </c:pt>
              <c:pt idx="13">
                <c:v>172</c:v>
              </c:pt>
              <c:pt idx="14">
                <c:v>171.81474000000003</c:v>
              </c:pt>
              <c:pt idx="15">
                <c:v>139.29228199999997</c:v>
              </c:pt>
              <c:pt idx="16">
                <c:v>134.35897699999998</c:v>
              </c:pt>
              <c:pt idx="17">
                <c:v>176.16418999999999</c:v>
              </c:pt>
            </c:numLit>
          </c:val>
          <c:smooth val="1"/>
          <c:extLst>
            <c:ext xmlns:c16="http://schemas.microsoft.com/office/drawing/2014/chart" uri="{C3380CC4-5D6E-409C-BE32-E72D297353CC}">
              <c16:uniqueId val="{00000003-4A62-481C-A093-0EA633658BB9}"/>
            </c:ext>
          </c:extLst>
        </c:ser>
        <c:ser>
          <c:idx val="3"/>
          <c:order val="3"/>
          <c:tx>
            <c:v>A.O VIRGEN</c:v>
          </c:tx>
          <c:spPr>
            <a:ln w="28575" cap="rnd">
              <a:solidFill>
                <a:srgbClr val="70AD47"/>
              </a:solidFill>
              <a:round/>
            </a:ln>
            <a:effectLst/>
          </c:spPr>
          <c:marker>
            <c:symbol val="circle"/>
            <c:size val="5"/>
            <c:spPr>
              <a:solidFill>
                <a:srgbClr val="70AD47"/>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OCTUBRE 25</c:v>
              </c:pt>
            </c:strLit>
          </c:cat>
          <c:val>
            <c:numLit>
              <c:formatCode>General</c:formatCode>
              <c:ptCount val="18"/>
              <c:pt idx="0">
                <c:v>149</c:v>
              </c:pt>
              <c:pt idx="1">
                <c:v>154</c:v>
              </c:pt>
              <c:pt idx="2">
                <c:v>166</c:v>
              </c:pt>
              <c:pt idx="3">
                <c:v>164</c:v>
              </c:pt>
              <c:pt idx="4">
                <c:v>168</c:v>
              </c:pt>
              <c:pt idx="5">
                <c:v>72</c:v>
              </c:pt>
              <c:pt idx="6">
                <c:v>80</c:v>
              </c:pt>
              <c:pt idx="7">
                <c:v>52</c:v>
              </c:pt>
              <c:pt idx="8">
                <c:v>46</c:v>
              </c:pt>
              <c:pt idx="9">
                <c:v>53</c:v>
              </c:pt>
              <c:pt idx="10">
                <c:v>57</c:v>
              </c:pt>
              <c:pt idx="11">
                <c:v>33</c:v>
              </c:pt>
              <c:pt idx="12">
                <c:v>34</c:v>
              </c:pt>
              <c:pt idx="13">
                <c:v>33</c:v>
              </c:pt>
              <c:pt idx="14">
                <c:v>30.902436000000002</c:v>
              </c:pt>
              <c:pt idx="15">
                <c:v>30.611481999999995</c:v>
              </c:pt>
              <c:pt idx="16">
                <c:v>31.163151000000003</c:v>
              </c:pt>
              <c:pt idx="17">
                <c:v>36.730777000000003</c:v>
              </c:pt>
            </c:numLit>
          </c:val>
          <c:smooth val="1"/>
          <c:extLst>
            <c:ext xmlns:c16="http://schemas.microsoft.com/office/drawing/2014/chart" uri="{C3380CC4-5D6E-409C-BE32-E72D297353CC}">
              <c16:uniqueId val="{00000004-4A62-481C-A093-0EA633658BB9}"/>
            </c:ext>
          </c:extLst>
        </c:ser>
        <c:ser>
          <c:idx val="4"/>
          <c:order val="4"/>
          <c:tx>
            <c:v>A.O VIRGEN EXTRA</c:v>
          </c:tx>
          <c:spPr>
            <a:ln w="28575" cap="rnd">
              <a:solidFill>
                <a:srgbClr val="9E480E"/>
              </a:solidFill>
              <a:round/>
            </a:ln>
            <a:effectLst/>
          </c:spPr>
          <c:marker>
            <c:symbol val="circle"/>
            <c:size val="5"/>
            <c:spPr>
              <a:solidFill>
                <a:srgbClr val="9E480E"/>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OCTUBRE 25</c:v>
              </c:pt>
            </c:strLit>
          </c:cat>
          <c:val>
            <c:numLit>
              <c:formatCode>General</c:formatCode>
              <c:ptCount val="18"/>
              <c:pt idx="0">
                <c:v>131</c:v>
              </c:pt>
              <c:pt idx="1">
                <c:v>138</c:v>
              </c:pt>
              <c:pt idx="2">
                <c:v>149</c:v>
              </c:pt>
              <c:pt idx="3">
                <c:v>129</c:v>
              </c:pt>
              <c:pt idx="4">
                <c:v>112</c:v>
              </c:pt>
              <c:pt idx="5">
                <c:v>112</c:v>
              </c:pt>
              <c:pt idx="6">
                <c:v>110</c:v>
              </c:pt>
              <c:pt idx="7">
                <c:v>102</c:v>
              </c:pt>
              <c:pt idx="8">
                <c:v>107</c:v>
              </c:pt>
              <c:pt idx="9">
                <c:v>114</c:v>
              </c:pt>
              <c:pt idx="10">
                <c:v>122</c:v>
              </c:pt>
              <c:pt idx="11">
                <c:v>138</c:v>
              </c:pt>
              <c:pt idx="12">
                <c:v>164</c:v>
              </c:pt>
              <c:pt idx="13">
                <c:v>139</c:v>
              </c:pt>
              <c:pt idx="14">
                <c:v>140.912318</c:v>
              </c:pt>
              <c:pt idx="15">
                <c:v>108.68078800000004</c:v>
              </c:pt>
              <c:pt idx="16">
                <c:v>103.195829</c:v>
              </c:pt>
              <c:pt idx="17">
                <c:v>139.43338700000001</c:v>
              </c:pt>
            </c:numLit>
          </c:val>
          <c:smooth val="1"/>
          <c:extLst>
            <c:ext xmlns:c16="http://schemas.microsoft.com/office/drawing/2014/chart" uri="{C3380CC4-5D6E-409C-BE32-E72D297353CC}">
              <c16:uniqueId val="{00000005-4A62-481C-A093-0EA633658BB9}"/>
            </c:ext>
          </c:extLst>
        </c:ser>
        <c:ser>
          <c:idx val="5"/>
          <c:order val="5"/>
          <c:tx>
            <c:v>A. OLIVA</c:v>
          </c:tx>
          <c:spPr>
            <a:ln w="28575" cap="rnd">
              <a:solidFill>
                <a:srgbClr val="997300"/>
              </a:solidFill>
              <a:round/>
            </a:ln>
            <a:effectLst/>
          </c:spPr>
          <c:marker>
            <c:symbol val="circle"/>
            <c:size val="5"/>
            <c:spPr>
              <a:solidFill>
                <a:srgbClr val="997300"/>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OCTUBRE 25</c:v>
              </c:pt>
            </c:strLit>
          </c:cat>
          <c:val>
            <c:numLit>
              <c:formatCode>General</c:formatCode>
              <c:ptCount val="18"/>
              <c:pt idx="0">
                <c:v>276</c:v>
              </c:pt>
              <c:pt idx="1">
                <c:v>286</c:v>
              </c:pt>
              <c:pt idx="2">
                <c:v>280</c:v>
              </c:pt>
              <c:pt idx="3">
                <c:v>280</c:v>
              </c:pt>
              <c:pt idx="4">
                <c:v>258</c:v>
              </c:pt>
              <c:pt idx="5">
                <c:v>238</c:v>
              </c:pt>
              <c:pt idx="6">
                <c:v>223</c:v>
              </c:pt>
              <c:pt idx="7">
                <c:v>212</c:v>
              </c:pt>
              <c:pt idx="8">
                <c:v>220</c:v>
              </c:pt>
              <c:pt idx="9">
                <c:v>175</c:v>
              </c:pt>
              <c:pt idx="10">
                <c:v>175</c:v>
              </c:pt>
              <c:pt idx="11">
                <c:v>185</c:v>
              </c:pt>
              <c:pt idx="12">
                <c:v>214</c:v>
              </c:pt>
              <c:pt idx="13">
                <c:v>186</c:v>
              </c:pt>
              <c:pt idx="14">
                <c:v>164.35153</c:v>
              </c:pt>
              <c:pt idx="15">
                <c:v>147.16982999999999</c:v>
              </c:pt>
              <c:pt idx="16">
                <c:v>130.38455300000001</c:v>
              </c:pt>
              <c:pt idx="17">
                <c:v>144.21546000000001</c:v>
              </c:pt>
            </c:numLit>
          </c:val>
          <c:smooth val="1"/>
          <c:extLst>
            <c:ext xmlns:c16="http://schemas.microsoft.com/office/drawing/2014/chart" uri="{C3380CC4-5D6E-409C-BE32-E72D297353CC}">
              <c16:uniqueId val="{00000006-4A62-481C-A093-0EA633658BB9}"/>
            </c:ext>
          </c:extLst>
        </c:ser>
        <c:ser>
          <c:idx val="6"/>
          <c:order val="6"/>
          <c:tx>
            <c:v>ACEITE DE GIRASOL</c:v>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OCTUBRE 25</c:v>
              </c:pt>
            </c:strLit>
          </c:cat>
          <c:val>
            <c:numLit>
              <c:formatCode>General</c:formatCode>
              <c:ptCount val="18"/>
              <c:pt idx="0">
                <c:v>157</c:v>
              </c:pt>
              <c:pt idx="1">
                <c:v>164</c:v>
              </c:pt>
              <c:pt idx="2">
                <c:v>161</c:v>
              </c:pt>
              <c:pt idx="3">
                <c:v>154</c:v>
              </c:pt>
              <c:pt idx="4">
                <c:v>154</c:v>
              </c:pt>
              <c:pt idx="5">
                <c:v>156</c:v>
              </c:pt>
              <c:pt idx="6">
                <c:v>142</c:v>
              </c:pt>
              <c:pt idx="7">
                <c:v>139</c:v>
              </c:pt>
              <c:pt idx="8">
                <c:v>141</c:v>
              </c:pt>
              <c:pt idx="9">
                <c:v>171</c:v>
              </c:pt>
              <c:pt idx="10">
                <c:v>173</c:v>
              </c:pt>
              <c:pt idx="11">
                <c:v>166</c:v>
              </c:pt>
              <c:pt idx="12">
                <c:v>184</c:v>
              </c:pt>
              <c:pt idx="13">
                <c:v>155</c:v>
              </c:pt>
              <c:pt idx="14">
                <c:v>120.32540900000001</c:v>
              </c:pt>
              <c:pt idx="15">
                <c:v>150.3219</c:v>
              </c:pt>
              <c:pt idx="16">
                <c:v>162.19851</c:v>
              </c:pt>
              <c:pt idx="17">
                <c:v>147.81570000000002</c:v>
              </c:pt>
            </c:numLit>
          </c:val>
          <c:smooth val="0"/>
          <c:extLst>
            <c:ext xmlns:c16="http://schemas.microsoft.com/office/drawing/2014/chart" uri="{C3380CC4-5D6E-409C-BE32-E72D297353CC}">
              <c16:uniqueId val="{00000000-BDFD-422A-87A6-7B5BDEA5AE89}"/>
            </c:ext>
          </c:extLst>
        </c:ser>
        <c:ser>
          <c:idx val="7"/>
          <c:order val="7"/>
          <c:tx>
            <c:v>ACEITE DE MAIZ</c:v>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OCTUBRE 25</c:v>
              </c:pt>
            </c:strLit>
          </c:cat>
          <c:val>
            <c:numLit>
              <c:formatCode>General</c:formatCode>
              <c:ptCount val="18"/>
              <c:pt idx="0">
                <c:v>3</c:v>
              </c:pt>
              <c:pt idx="1">
                <c:v>3</c:v>
              </c:pt>
              <c:pt idx="2">
                <c:v>2</c:v>
              </c:pt>
              <c:pt idx="3">
                <c:v>2</c:v>
              </c:pt>
              <c:pt idx="4">
                <c:v>1</c:v>
              </c:pt>
              <c:pt idx="5">
                <c:v>1</c:v>
              </c:pt>
              <c:pt idx="6">
                <c:v>1</c:v>
              </c:pt>
              <c:pt idx="7">
                <c:v>1</c:v>
              </c:pt>
              <c:pt idx="8">
                <c:v>1</c:v>
              </c:pt>
              <c:pt idx="9">
                <c:v>1</c:v>
              </c:pt>
              <c:pt idx="10">
                <c:v>1</c:v>
              </c:pt>
              <c:pt idx="11">
                <c:v>1</c:v>
              </c:pt>
              <c:pt idx="12">
                <c:v>1</c:v>
              </c:pt>
              <c:pt idx="13">
                <c:v>1</c:v>
              </c:pt>
              <c:pt idx="14">
                <c:v>0.46979693000000006</c:v>
              </c:pt>
              <c:pt idx="15">
                <c:v>0.40652111200000002</c:v>
              </c:pt>
              <c:pt idx="16">
                <c:v>0.41809613999999995</c:v>
              </c:pt>
              <c:pt idx="17">
                <c:v>0.30451226899999995</c:v>
              </c:pt>
            </c:numLit>
          </c:val>
          <c:smooth val="0"/>
          <c:extLst>
            <c:ext xmlns:c16="http://schemas.microsoft.com/office/drawing/2014/chart" uri="{C3380CC4-5D6E-409C-BE32-E72D297353CC}">
              <c16:uniqueId val="{00000001-BDFD-422A-87A6-7B5BDEA5AE89}"/>
            </c:ext>
          </c:extLst>
        </c:ser>
        <c:ser>
          <c:idx val="8"/>
          <c:order val="8"/>
          <c:tx>
            <c:v>ACEITE DE SOJA</c:v>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OCTUBRE 25</c:v>
              </c:pt>
            </c:strLit>
          </c:cat>
          <c:val>
            <c:numLit>
              <c:formatCode>General</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8.3666093999999996E-2</c:v>
              </c:pt>
              <c:pt idx="15">
                <c:v>2.9227643000000001E-2</c:v>
              </c:pt>
              <c:pt idx="16">
                <c:v>1.4196649E-2</c:v>
              </c:pt>
              <c:pt idx="17">
                <c:v>1.089739E-2</c:v>
              </c:pt>
            </c:numLit>
          </c:val>
          <c:smooth val="0"/>
          <c:extLst>
            <c:ext xmlns:c16="http://schemas.microsoft.com/office/drawing/2014/chart" uri="{C3380CC4-5D6E-409C-BE32-E72D297353CC}">
              <c16:uniqueId val="{00000002-BDFD-422A-87A6-7B5BDEA5AE89}"/>
            </c:ext>
          </c:extLst>
        </c:ser>
        <c:ser>
          <c:idx val="9"/>
          <c:order val="9"/>
          <c:tx>
            <c:v>ACEITE DE SEMILLA</c:v>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OCTUBRE 25</c:v>
              </c:pt>
            </c:strLit>
          </c:cat>
          <c:val>
            <c:numLit>
              <c:formatCode>General</c:formatCode>
              <c:ptCount val="18"/>
              <c:pt idx="0">
                <c:v>16</c:v>
              </c:pt>
              <c:pt idx="1">
                <c:v>12</c:v>
              </c:pt>
              <c:pt idx="2">
                <c:v>9</c:v>
              </c:pt>
              <c:pt idx="3">
                <c:v>8</c:v>
              </c:pt>
              <c:pt idx="4">
                <c:v>12</c:v>
              </c:pt>
              <c:pt idx="5">
                <c:v>23</c:v>
              </c:pt>
              <c:pt idx="6">
                <c:v>35</c:v>
              </c:pt>
              <c:pt idx="7">
                <c:v>39</c:v>
              </c:pt>
              <c:pt idx="8">
                <c:v>33</c:v>
              </c:pt>
              <c:pt idx="9">
                <c:v>15</c:v>
              </c:pt>
              <c:pt idx="10">
                <c:v>14</c:v>
              </c:pt>
              <c:pt idx="11">
                <c:v>11</c:v>
              </c:pt>
              <c:pt idx="12">
                <c:v>11</c:v>
              </c:pt>
              <c:pt idx="13">
                <c:v>14</c:v>
              </c:pt>
              <c:pt idx="14">
                <c:v>8.7391053999999997</c:v>
              </c:pt>
              <c:pt idx="15">
                <c:v>6.2627098000000005</c:v>
              </c:pt>
              <c:pt idx="16">
                <c:v>6.4395876999999997</c:v>
              </c:pt>
              <c:pt idx="17">
                <c:v>5.2148028000000011</c:v>
              </c:pt>
            </c:numLit>
          </c:val>
          <c:smooth val="0"/>
          <c:extLst>
            <c:ext xmlns:c16="http://schemas.microsoft.com/office/drawing/2014/chart" uri="{C3380CC4-5D6E-409C-BE32-E72D297353CC}">
              <c16:uniqueId val="{00000003-BDFD-422A-87A6-7B5BDEA5AE89}"/>
            </c:ext>
          </c:extLst>
        </c:ser>
        <c:ser>
          <c:idx val="10"/>
          <c:order val="10"/>
          <c:tx>
            <c:v>ACEITE DE ORUJO</c:v>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OCTUBRE 25</c:v>
              </c:pt>
            </c:strLit>
          </c:cat>
          <c:val>
            <c:numLit>
              <c:formatCode>General</c:formatCode>
              <c:ptCount val="18"/>
              <c:pt idx="0">
                <c:v>6</c:v>
              </c:pt>
              <c:pt idx="1">
                <c:v>4</c:v>
              </c:pt>
              <c:pt idx="2">
                <c:v>3</c:v>
              </c:pt>
              <c:pt idx="3">
                <c:v>3</c:v>
              </c:pt>
              <c:pt idx="4">
                <c:v>3</c:v>
              </c:pt>
              <c:pt idx="5">
                <c:v>5</c:v>
              </c:pt>
              <c:pt idx="6">
                <c:v>3</c:v>
              </c:pt>
              <c:pt idx="7">
                <c:v>7</c:v>
              </c:pt>
              <c:pt idx="8">
                <c:v>7</c:v>
              </c:pt>
              <c:pt idx="9">
                <c:v>6</c:v>
              </c:pt>
              <c:pt idx="10">
                <c:v>5</c:v>
              </c:pt>
              <c:pt idx="11">
                <c:v>4</c:v>
              </c:pt>
              <c:pt idx="12">
                <c:v>4</c:v>
              </c:pt>
              <c:pt idx="13">
                <c:v>5</c:v>
              </c:pt>
              <c:pt idx="14">
                <c:v>5.9079727000000002</c:v>
              </c:pt>
              <c:pt idx="15">
                <c:v>12.988887500000001</c:v>
              </c:pt>
              <c:pt idx="16">
                <c:v>13.484475600000001</c:v>
              </c:pt>
              <c:pt idx="17">
                <c:v>6.3758469999999994</c:v>
              </c:pt>
            </c:numLit>
          </c:val>
          <c:smooth val="0"/>
          <c:extLst>
            <c:ext xmlns:c16="http://schemas.microsoft.com/office/drawing/2014/chart" uri="{C3380CC4-5D6E-409C-BE32-E72D297353CC}">
              <c16:uniqueId val="{00000004-BDFD-422A-87A6-7B5BDEA5AE89}"/>
            </c:ext>
          </c:extLst>
        </c:ser>
        <c:dLbls>
          <c:showLegendKey val="0"/>
          <c:showVal val="0"/>
          <c:showCatName val="0"/>
          <c:showSerName val="0"/>
          <c:showPercent val="0"/>
          <c:showBubbleSize val="0"/>
        </c:dLbls>
        <c:marker val="1"/>
        <c:smooth val="0"/>
        <c:axId val="630547464"/>
        <c:axId val="769110560"/>
      </c:lineChart>
      <c:catAx>
        <c:axId val="630547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69110560"/>
        <c:crosses val="autoZero"/>
        <c:auto val="1"/>
        <c:lblAlgn val="ctr"/>
        <c:lblOffset val="100"/>
        <c:noMultiLvlLbl val="0"/>
      </c:catAx>
      <c:valAx>
        <c:axId val="769110560"/>
        <c:scaling>
          <c:orientation val="minMax"/>
          <c:min val="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Millones</a:t>
                </a:r>
                <a:r>
                  <a:rPr lang="es-ES" baseline="0"/>
                  <a:t> de l</a:t>
                </a:r>
                <a:endParaRPr lang="es-E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630547464"/>
        <c:crosses val="autoZero"/>
        <c:crossBetween val="between"/>
      </c:valAx>
      <c:spPr>
        <a:noFill/>
        <a:ln>
          <a:solidFill>
            <a:schemeClr val="bg1">
              <a:lumMod val="75000"/>
            </a:schemeClr>
          </a:solidFill>
        </a:ln>
        <a:effectLst/>
      </c:spPr>
    </c:plotArea>
    <c:legend>
      <c:legendPos val="b"/>
      <c:layout>
        <c:manualLayout>
          <c:xMode val="edge"/>
          <c:yMode val="edge"/>
          <c:x val="9.0613707129275897E-2"/>
          <c:y val="0.837059696611406"/>
          <c:w val="0.88905681965414995"/>
          <c:h val="0.137381197957284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8050498727724"/>
          <c:y val="6.035665294924554E-2"/>
          <c:w val="0.83978289543141782"/>
          <c:h val="0.91220850480109739"/>
        </c:manualLayout>
      </c:layout>
      <c:barChart>
        <c:barDir val="bar"/>
        <c:grouping val="clustered"/>
        <c:varyColors val="1"/>
        <c:ser>
          <c:idx val="0"/>
          <c:order val="0"/>
          <c:tx>
            <c:v>Precio medio actual</c:v>
          </c:tx>
          <c:invertIfNegative val="0"/>
          <c:dPt>
            <c:idx val="0"/>
            <c:invertIfNegative val="0"/>
            <c:bubble3D val="0"/>
            <c:spPr>
              <a:solidFill>
                <a:schemeClr val="bg1">
                  <a:lumMod val="75000"/>
                </a:schemeClr>
              </a:solidFill>
            </c:spPr>
            <c:extLst>
              <c:ext xmlns:c16="http://schemas.microsoft.com/office/drawing/2014/chart" uri="{C3380CC4-5D6E-409C-BE32-E72D297353CC}">
                <c16:uniqueId val="{00000001-6D1E-49F3-9230-8471AC2EBA42}"/>
              </c:ext>
            </c:extLst>
          </c:dPt>
          <c:dPt>
            <c:idx val="1"/>
            <c:invertIfNegative val="0"/>
            <c:bubble3D val="0"/>
            <c:spPr>
              <a:solidFill>
                <a:srgbClr val="FF0000"/>
              </a:solidFill>
            </c:spPr>
            <c:extLst>
              <c:ext xmlns:c16="http://schemas.microsoft.com/office/drawing/2014/chart" uri="{C3380CC4-5D6E-409C-BE32-E72D297353CC}">
                <c16:uniqueId val="{00000003-6D1E-49F3-9230-8471AC2EBA42}"/>
              </c:ext>
            </c:extLst>
          </c:dPt>
          <c:dPt>
            <c:idx val="3"/>
            <c:invertIfNegative val="0"/>
            <c:bubble3D val="0"/>
            <c:spPr>
              <a:solidFill>
                <a:schemeClr val="accent4">
                  <a:lumMod val="75000"/>
                </a:schemeClr>
              </a:solidFill>
            </c:spPr>
            <c:extLst>
              <c:ext xmlns:c16="http://schemas.microsoft.com/office/drawing/2014/chart" uri="{C3380CC4-5D6E-409C-BE32-E72D297353CC}">
                <c16:uniqueId val="{00000005-6D1E-49F3-9230-8471AC2EBA42}"/>
              </c:ext>
            </c:extLst>
          </c:dPt>
          <c:dPt>
            <c:idx val="4"/>
            <c:invertIfNegative val="0"/>
            <c:bubble3D val="0"/>
            <c:spPr>
              <a:solidFill>
                <a:srgbClr val="009999"/>
              </a:solidFill>
            </c:spPr>
            <c:extLst>
              <c:ext xmlns:c16="http://schemas.microsoft.com/office/drawing/2014/chart" uri="{C3380CC4-5D6E-409C-BE32-E72D297353CC}">
                <c16:uniqueId val="{00000007-6D1E-49F3-9230-8471AC2EBA42}"/>
              </c:ext>
            </c:extLst>
          </c:dPt>
          <c:dPt>
            <c:idx val="5"/>
            <c:invertIfNegative val="0"/>
            <c:bubble3D val="0"/>
            <c:spPr>
              <a:pattFill prst="pct25">
                <a:fgClr>
                  <a:srgbClr val="009999"/>
                </a:fgClr>
                <a:bgClr>
                  <a:schemeClr val="bg1"/>
                </a:bgClr>
              </a:pattFill>
            </c:spPr>
            <c:extLst>
              <c:ext xmlns:c16="http://schemas.microsoft.com/office/drawing/2014/chart" uri="{C3380CC4-5D6E-409C-BE32-E72D297353CC}">
                <c16:uniqueId val="{00000009-6D1E-49F3-9230-8471AC2EBA42}"/>
              </c:ext>
            </c:extLst>
          </c:dPt>
          <c:dLbls>
            <c:numFmt formatCode="#,##0.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SUPERMERCADOS </c:v>
              </c:pt>
              <c:pt idx="3">
                <c:v>TIENDA TRADICIONAL</c:v>
              </c:pt>
              <c:pt idx="4">
                <c:v>OTROS CANALES </c:v>
              </c:pt>
              <c:pt idx="5">
                <c:v> E-COMMERCE</c:v>
              </c:pt>
            </c:strLit>
          </c:cat>
          <c:val>
            <c:numLit>
              <c:formatCode>General</c:formatCode>
              <c:ptCount val="6"/>
              <c:pt idx="0">
                <c:v>4.1213454566896983</c:v>
              </c:pt>
              <c:pt idx="1">
                <c:v>4.548392770476009</c:v>
              </c:pt>
              <c:pt idx="2">
                <c:v>3.8498085686798262</c:v>
              </c:pt>
              <c:pt idx="3">
                <c:v>5.0804872598938644</c:v>
              </c:pt>
              <c:pt idx="4">
                <c:v>4.7000086238905983</c:v>
              </c:pt>
              <c:pt idx="5">
                <c:v>4.8567562347531954</c:v>
              </c:pt>
            </c:numLit>
          </c:val>
          <c:extLst>
            <c:ext xmlns:c16="http://schemas.microsoft.com/office/drawing/2014/chart" uri="{C3380CC4-5D6E-409C-BE32-E72D297353CC}">
              <c16:uniqueId val="{0000000C-6D1E-49F3-9230-8471AC2EBA42}"/>
            </c:ext>
          </c:extLst>
        </c:ser>
        <c:dLbls>
          <c:showLegendKey val="0"/>
          <c:showVal val="0"/>
          <c:showCatName val="0"/>
          <c:showSerName val="0"/>
          <c:showPercent val="0"/>
          <c:showBubbleSize val="0"/>
        </c:dLbls>
        <c:gapWidth val="46"/>
        <c:axId val="77378688"/>
        <c:axId val="77380224"/>
      </c:barChart>
      <c:barChart>
        <c:barDir val="bar"/>
        <c:grouping val="clustered"/>
        <c:varyColors val="1"/>
        <c:ser>
          <c:idx val="1"/>
          <c:order val="1"/>
          <c:tx>
            <c:v> % Evol. Precio Medio </c:v>
          </c:tx>
          <c:spPr>
            <a:solidFill>
              <a:srgbClr val="006600"/>
            </a:solidFill>
          </c:spPr>
          <c:invertIfNegative val="1"/>
          <c:dLbls>
            <c:numFmt formatCode="0.0%" sourceLinked="0"/>
            <c:spPr>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SUPERMERCADOS </c:v>
              </c:pt>
              <c:pt idx="3">
                <c:v>TIENDA TRADICIONAL</c:v>
              </c:pt>
              <c:pt idx="4">
                <c:v>OTROS CANALES </c:v>
              </c:pt>
              <c:pt idx="5">
                <c:v> E-COMMERCE</c:v>
              </c:pt>
            </c:strLit>
          </c:cat>
          <c:val>
            <c:numLit>
              <c:formatCode>General</c:formatCode>
              <c:ptCount val="6"/>
              <c:pt idx="0">
                <c:v>-0.24333099687338067</c:v>
              </c:pt>
              <c:pt idx="1">
                <c:v>-0.31243353617856873</c:v>
              </c:pt>
              <c:pt idx="2">
                <c:v>-0.22673027280176283</c:v>
              </c:pt>
              <c:pt idx="3">
                <c:v>-0.22087380154379999</c:v>
              </c:pt>
              <c:pt idx="4">
                <c:v>-0.16873640908957255</c:v>
              </c:pt>
              <c:pt idx="5">
                <c:v>-0.25452621885696447</c:v>
              </c:pt>
            </c:numLit>
          </c:val>
          <c:extLst>
            <c:ext xmlns:c14="http://schemas.microsoft.com/office/drawing/2007/8/2/chart" uri="{6F2FDCE9-48DA-4B69-8628-5D25D57E5C99}">
              <c14:invertSolidFillFmt>
                <c14:spPr xmlns:c14="http://schemas.microsoft.com/office/drawing/2007/8/2/chart">
                  <a:solidFill>
                    <a:srgbClr val="FF0000"/>
                  </a:solidFill>
                </c14:spPr>
              </c14:invertSolidFillFmt>
            </c:ext>
            <c:ext xmlns:c16="http://schemas.microsoft.com/office/drawing/2014/chart" uri="{C3380CC4-5D6E-409C-BE32-E72D297353CC}">
              <c16:uniqueId val="{0000000D-6D1E-49F3-9230-8471AC2EBA42}"/>
            </c:ext>
          </c:extLst>
        </c:ser>
        <c:dLbls>
          <c:showLegendKey val="0"/>
          <c:showVal val="0"/>
          <c:showCatName val="0"/>
          <c:showSerName val="0"/>
          <c:showPercent val="0"/>
          <c:showBubbleSize val="0"/>
        </c:dLbls>
        <c:gapWidth val="46"/>
        <c:axId val="77399936"/>
        <c:axId val="77398400"/>
      </c:barChart>
      <c:catAx>
        <c:axId val="77378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80224"/>
        <c:crosses val="autoZero"/>
        <c:auto val="1"/>
        <c:lblAlgn val="ctr"/>
        <c:lblOffset val="100"/>
        <c:noMultiLvlLbl val="0"/>
      </c:catAx>
      <c:valAx>
        <c:axId val="77380224"/>
        <c:scaling>
          <c:orientation val="minMax"/>
          <c:max val="20"/>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78688"/>
        <c:crosses val="autoZero"/>
        <c:crossBetween val="between"/>
      </c:valAx>
      <c:valAx>
        <c:axId val="77398400"/>
        <c:scaling>
          <c:orientation val="minMax"/>
          <c:max val="0.4"/>
          <c:min val="-2"/>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99936"/>
        <c:crosses val="autoZero"/>
        <c:crossBetween val="between"/>
      </c:valAx>
      <c:catAx>
        <c:axId val="77399936"/>
        <c:scaling>
          <c:orientation val="maxMin"/>
        </c:scaling>
        <c:delete val="0"/>
        <c:axPos val="l"/>
        <c:numFmt formatCode="General" sourceLinked="1"/>
        <c:majorTickMark val="none"/>
        <c:minorTickMark val="none"/>
        <c:tickLblPos val="none"/>
        <c:spPr>
          <a:ln>
            <a:noFill/>
          </a:ln>
        </c:spPr>
        <c:crossAx val="7739840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35885571206608"/>
          <c:y val="6.0356679758705581E-2"/>
          <c:w val="0.77080894171313807"/>
          <c:h val="0.91220850480109739"/>
        </c:manualLayout>
      </c:layout>
      <c:barChart>
        <c:barDir val="bar"/>
        <c:grouping val="clustered"/>
        <c:varyColors val="1"/>
        <c:ser>
          <c:idx val="0"/>
          <c:order val="0"/>
          <c:tx>
            <c:v>Distribución Volumen </c:v>
          </c:tx>
          <c:spPr>
            <a:ln>
              <a:noFill/>
            </a:ln>
          </c:spPr>
          <c:invertIfNegative val="0"/>
          <c:dPt>
            <c:idx val="0"/>
            <c:invertIfNegative val="0"/>
            <c:bubble3D val="0"/>
            <c:spPr>
              <a:solidFill>
                <a:srgbClr val="FF0000"/>
              </a:solidFill>
              <a:ln>
                <a:noFill/>
              </a:ln>
            </c:spPr>
            <c:extLst>
              <c:ext xmlns:c16="http://schemas.microsoft.com/office/drawing/2014/chart" uri="{C3380CC4-5D6E-409C-BE32-E72D297353CC}">
                <c16:uniqueId val="{00000001-430A-4D66-B417-03CB091055AB}"/>
              </c:ext>
            </c:extLst>
          </c:dPt>
          <c:dPt>
            <c:idx val="2"/>
            <c:invertIfNegative val="0"/>
            <c:bubble3D val="0"/>
            <c:spPr>
              <a:solidFill>
                <a:schemeClr val="accent4">
                  <a:lumMod val="75000"/>
                </a:schemeClr>
              </a:solidFill>
              <a:ln>
                <a:noFill/>
              </a:ln>
            </c:spPr>
            <c:extLst>
              <c:ext xmlns:c16="http://schemas.microsoft.com/office/drawing/2014/chart" uri="{C3380CC4-5D6E-409C-BE32-E72D297353CC}">
                <c16:uniqueId val="{00000011-430A-4D66-B417-03CB091055AB}"/>
              </c:ext>
            </c:extLst>
          </c:dPt>
          <c:dPt>
            <c:idx val="3"/>
            <c:invertIfNegative val="0"/>
            <c:bubble3D val="0"/>
            <c:spPr>
              <a:solidFill>
                <a:srgbClr val="009999"/>
              </a:solidFill>
              <a:ln>
                <a:noFill/>
              </a:ln>
            </c:spPr>
            <c:extLst>
              <c:ext xmlns:c16="http://schemas.microsoft.com/office/drawing/2014/chart" uri="{C3380CC4-5D6E-409C-BE32-E72D297353CC}">
                <c16:uniqueId val="{00000005-430A-4D66-B417-03CB091055AB}"/>
              </c:ext>
            </c:extLst>
          </c:dPt>
          <c:dPt>
            <c:idx val="4"/>
            <c:invertIfNegative val="0"/>
            <c:bubble3D val="0"/>
            <c:spPr>
              <a:pattFill prst="pct25">
                <a:fgClr>
                  <a:srgbClr val="009999"/>
                </a:fgClr>
                <a:bgClr>
                  <a:schemeClr val="bg1"/>
                </a:bgClr>
              </a:pattFill>
              <a:ln>
                <a:noFill/>
              </a:ln>
            </c:spPr>
            <c:extLst>
              <c:ext xmlns:c16="http://schemas.microsoft.com/office/drawing/2014/chart" uri="{C3380CC4-5D6E-409C-BE32-E72D297353CC}">
                <c16:uniqueId val="{00000007-430A-4D66-B417-03CB091055AB}"/>
              </c:ext>
            </c:extLst>
          </c:dPt>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SUPERMERCADOS </c:v>
              </c:pt>
              <c:pt idx="2">
                <c:v>TIENDA TRADICIONAL</c:v>
              </c:pt>
              <c:pt idx="3">
                <c:v>OTROS CANALES </c:v>
              </c:pt>
              <c:pt idx="4">
                <c:v> E-COMMERCE</c:v>
              </c:pt>
            </c:strLit>
          </c:cat>
          <c:val>
            <c:numLit>
              <c:formatCode>General</c:formatCode>
              <c:ptCount val="5"/>
              <c:pt idx="0">
                <c:v>26.331523486383723</c:v>
              </c:pt>
              <c:pt idx="1">
                <c:v>63.712619691128992</c:v>
              </c:pt>
              <c:pt idx="2">
                <c:v>0.77373743736661271</c:v>
              </c:pt>
              <c:pt idx="3">
                <c:v>9.1821238046040161</c:v>
              </c:pt>
              <c:pt idx="4">
                <c:v>3.3280342441014068</c:v>
              </c:pt>
            </c:numLit>
          </c:val>
          <c:extLst>
            <c:ext xmlns:c16="http://schemas.microsoft.com/office/drawing/2014/chart" uri="{C3380CC4-5D6E-409C-BE32-E72D297353CC}">
              <c16:uniqueId val="{0000000C-430A-4D66-B417-03CB091055AB}"/>
            </c:ext>
          </c:extLst>
        </c:ser>
        <c:dLbls>
          <c:showLegendKey val="0"/>
          <c:showVal val="0"/>
          <c:showCatName val="0"/>
          <c:showSerName val="0"/>
          <c:showPercent val="0"/>
          <c:showBubbleSize val="0"/>
        </c:dLbls>
        <c:gapWidth val="46"/>
        <c:axId val="77378688"/>
        <c:axId val="77380224"/>
      </c:barChart>
      <c:barChart>
        <c:barDir val="bar"/>
        <c:grouping val="clustered"/>
        <c:varyColors val="1"/>
        <c:ser>
          <c:idx val="1"/>
          <c:order val="1"/>
          <c:tx>
            <c:v>% Evolución Volumen</c:v>
          </c:tx>
          <c:spPr>
            <a:solidFill>
              <a:srgbClr val="006600"/>
            </a:solidFill>
            <a:ln>
              <a:noFill/>
            </a:ln>
          </c:spPr>
          <c:invertIfNegative val="1"/>
          <c:dLbls>
            <c:dLbl>
              <c:idx val="0"/>
              <c:numFmt formatCode="0.0%" sourceLinked="0"/>
              <c:spPr>
                <a:noFill/>
                <a:ln>
                  <a:noFill/>
                </a:ln>
                <a:effectLst/>
              </c:spPr>
              <c:txPr>
                <a:bodyPr wrap="square" lIns="38100" tIns="19050" rIns="38100" bIns="19050" anchor="ctr">
                  <a:spAutoFit/>
                </a:bodyPr>
                <a:lstStyle/>
                <a:p>
                  <a:pPr>
                    <a:defRPr>
                      <a:solidFill>
                        <a:schemeClr val="bg1"/>
                      </a:solidFill>
                    </a:defRPr>
                  </a:pPr>
                  <a:endParaRPr lang="es-E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7BA-4608-B163-DEFFC73CE132}"/>
                </c:ext>
              </c:extLst>
            </c:dLbl>
            <c:dLbl>
              <c:idx val="4"/>
              <c:numFmt formatCode="0.0%" sourceLinked="0"/>
              <c:spPr>
                <a:noFill/>
                <a:ln>
                  <a:noFill/>
                </a:ln>
                <a:effectLst/>
              </c:spPr>
              <c:txPr>
                <a:bodyPr wrap="square" lIns="38100" tIns="19050" rIns="38100" bIns="19050" anchor="ctr">
                  <a:spAutoFit/>
                </a:bodyPr>
                <a:lstStyle/>
                <a:p>
                  <a:pPr>
                    <a:defRPr>
                      <a:solidFill>
                        <a:schemeClr val="bg1"/>
                      </a:solidFill>
                    </a:defRPr>
                  </a:pPr>
                  <a:endParaRPr lang="es-E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7BA-4608-B163-DEFFC73CE132}"/>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SUPERMERCADOS </c:v>
              </c:pt>
              <c:pt idx="2">
                <c:v>TIENDA TRADICIONAL</c:v>
              </c:pt>
              <c:pt idx="3">
                <c:v>OTROS CANALES </c:v>
              </c:pt>
              <c:pt idx="4">
                <c:v> E-COMMERCE</c:v>
              </c:pt>
            </c:strLit>
          </c:cat>
          <c:val>
            <c:numLit>
              <c:formatCode>General</c:formatCode>
              <c:ptCount val="5"/>
              <c:pt idx="0">
                <c:v>0.23183810363394763</c:v>
              </c:pt>
              <c:pt idx="1">
                <c:v>7.6838267767223911E-2</c:v>
              </c:pt>
              <c:pt idx="2">
                <c:v>-2.2995693895653257E-2</c:v>
              </c:pt>
              <c:pt idx="3">
                <c:v>2.0133035947718092E-2</c:v>
              </c:pt>
              <c:pt idx="4">
                <c:v>0.25096587537718107</c:v>
              </c:pt>
            </c:numLit>
          </c:val>
          <c:extLst>
            <c:ext xmlns:c14="http://schemas.microsoft.com/office/drawing/2007/8/2/chart" uri="{6F2FDCE9-48DA-4B69-8628-5D25D57E5C99}">
              <c14:invertSolidFillFmt>
                <c14:spPr xmlns:c14="http://schemas.microsoft.com/office/drawing/2007/8/2/chart">
                  <a:solidFill>
                    <a:srgbClr val="FF0000"/>
                  </a:solidFill>
                  <a:ln>
                    <a:noFill/>
                  </a:ln>
                </c14:spPr>
              </c14:invertSolidFillFmt>
            </c:ext>
            <c:ext xmlns:c16="http://schemas.microsoft.com/office/drawing/2014/chart" uri="{C3380CC4-5D6E-409C-BE32-E72D297353CC}">
              <c16:uniqueId val="{0000000D-430A-4D66-B417-03CB091055AB}"/>
            </c:ext>
          </c:extLst>
        </c:ser>
        <c:dLbls>
          <c:showLegendKey val="0"/>
          <c:showVal val="0"/>
          <c:showCatName val="0"/>
          <c:showSerName val="0"/>
          <c:showPercent val="0"/>
          <c:showBubbleSize val="0"/>
        </c:dLbls>
        <c:gapWidth val="46"/>
        <c:axId val="77399936"/>
        <c:axId val="77398400"/>
      </c:barChart>
      <c:catAx>
        <c:axId val="77378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80224"/>
        <c:crosses val="autoZero"/>
        <c:auto val="1"/>
        <c:lblAlgn val="ctr"/>
        <c:lblOffset val="100"/>
        <c:noMultiLvlLbl val="0"/>
      </c:catAx>
      <c:valAx>
        <c:axId val="77380224"/>
        <c:scaling>
          <c:orientation val="minMax"/>
          <c:max val="180"/>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78688"/>
        <c:crosses val="autoZero"/>
        <c:crossBetween val="between"/>
      </c:valAx>
      <c:valAx>
        <c:axId val="77398400"/>
        <c:scaling>
          <c:orientation val="minMax"/>
          <c:max val="0.21000000000000002"/>
          <c:min val="-1.7000000000000002"/>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99936"/>
        <c:crosses val="autoZero"/>
        <c:crossBetween val="between"/>
      </c:valAx>
      <c:catAx>
        <c:axId val="77399936"/>
        <c:scaling>
          <c:orientation val="maxMin"/>
        </c:scaling>
        <c:delete val="0"/>
        <c:axPos val="l"/>
        <c:numFmt formatCode="General" sourceLinked="1"/>
        <c:majorTickMark val="none"/>
        <c:minorTickMark val="none"/>
        <c:tickLblPos val="none"/>
        <c:spPr>
          <a:ln>
            <a:noFill/>
          </a:ln>
        </c:spPr>
        <c:crossAx val="7739840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v>JOVENES INDEPENDIENTES</c:v>
          </c:tx>
          <c:spPr>
            <a:solidFill>
              <a:schemeClr val="accent1"/>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7.8016692695778174</c:v>
              </c:pt>
              <c:pt idx="1">
                <c:v>2.5249103954858532</c:v>
              </c:pt>
            </c:numLit>
          </c:val>
          <c:extLst>
            <c:ext xmlns:c16="http://schemas.microsoft.com/office/drawing/2014/chart" uri="{C3380CC4-5D6E-409C-BE32-E72D297353CC}">
              <c16:uniqueId val="{00000000-81C7-4E7C-A045-F0C7CA8E5A82}"/>
            </c:ext>
          </c:extLst>
        </c:ser>
        <c:ser>
          <c:idx val="1"/>
          <c:order val="1"/>
          <c:tx>
            <c:v>PAREJ.JOVENES SIN HIJOS</c:v>
          </c:tx>
          <c:spPr>
            <a:solidFill>
              <a:schemeClr val="accent2"/>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6.3838046777650685</c:v>
              </c:pt>
              <c:pt idx="1">
                <c:v>3.2149493762119445</c:v>
              </c:pt>
            </c:numLit>
          </c:val>
          <c:extLst>
            <c:ext xmlns:c16="http://schemas.microsoft.com/office/drawing/2014/chart" uri="{C3380CC4-5D6E-409C-BE32-E72D297353CC}">
              <c16:uniqueId val="{00000001-81C7-4E7C-A045-F0C7CA8E5A82}"/>
            </c:ext>
          </c:extLst>
        </c:ser>
        <c:ser>
          <c:idx val="2"/>
          <c:order val="2"/>
          <c:tx>
            <c:v>PAREJ.CON HIJOS PEQUEÑOS</c:v>
          </c:tx>
          <c:spPr>
            <a:solidFill>
              <a:schemeClr val="accent3"/>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8.4889501344197491</c:v>
              </c:pt>
              <c:pt idx="1">
                <c:v>6.530288176432407</c:v>
              </c:pt>
            </c:numLit>
          </c:val>
          <c:extLst>
            <c:ext xmlns:c16="http://schemas.microsoft.com/office/drawing/2014/chart" uri="{C3380CC4-5D6E-409C-BE32-E72D297353CC}">
              <c16:uniqueId val="{00000002-81C7-4E7C-A045-F0C7CA8E5A82}"/>
            </c:ext>
          </c:extLst>
        </c:ser>
        <c:ser>
          <c:idx val="3"/>
          <c:order val="3"/>
          <c:tx>
            <c:v>PAREJ.CON HIJOS EDAD MEDIA</c:v>
          </c:tx>
          <c:spPr>
            <a:solidFill>
              <a:schemeClr val="accent4"/>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14.245280039992686</c:v>
              </c:pt>
              <c:pt idx="1">
                <c:v>14.192996574869177</c:v>
              </c:pt>
            </c:numLit>
          </c:val>
          <c:extLst>
            <c:ext xmlns:c16="http://schemas.microsoft.com/office/drawing/2014/chart" uri="{C3380CC4-5D6E-409C-BE32-E72D297353CC}">
              <c16:uniqueId val="{00000003-81C7-4E7C-A045-F0C7CA8E5A82}"/>
            </c:ext>
          </c:extLst>
        </c:ser>
        <c:ser>
          <c:idx val="4"/>
          <c:order val="4"/>
          <c:tx>
            <c:v>PAREJ.CON HIJOS MAYORES</c:v>
          </c:tx>
          <c:spPr>
            <a:solidFill>
              <a:schemeClr val="accent5"/>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12.108235929720385</c:v>
              </c:pt>
              <c:pt idx="1">
                <c:v>16.201090615508967</c:v>
              </c:pt>
            </c:numLit>
          </c:val>
          <c:extLst>
            <c:ext xmlns:c16="http://schemas.microsoft.com/office/drawing/2014/chart" uri="{C3380CC4-5D6E-409C-BE32-E72D297353CC}">
              <c16:uniqueId val="{00000004-81C7-4E7C-A045-F0C7CA8E5A82}"/>
            </c:ext>
          </c:extLst>
        </c:ser>
        <c:ser>
          <c:idx val="5"/>
          <c:order val="5"/>
          <c:tx>
            <c:v>HOGARES MONOPARENTALES</c:v>
          </c:tx>
          <c:spPr>
            <a:solidFill>
              <a:schemeClr val="accent6"/>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6.8232213085014219</c:v>
              </c:pt>
              <c:pt idx="1">
                <c:v>6.5185685681338503</c:v>
              </c:pt>
            </c:numLit>
          </c:val>
          <c:extLst>
            <c:ext xmlns:c16="http://schemas.microsoft.com/office/drawing/2014/chart" uri="{C3380CC4-5D6E-409C-BE32-E72D297353CC}">
              <c16:uniqueId val="{00000005-81C7-4E7C-A045-F0C7CA8E5A82}"/>
            </c:ext>
          </c:extLst>
        </c:ser>
        <c:ser>
          <c:idx val="6"/>
          <c:order val="6"/>
          <c:tx>
            <c:v>PAREJAS ADULTAS SIN HIJOS</c:v>
          </c:tx>
          <c:spPr>
            <a:solidFill>
              <a:schemeClr val="accent1">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8.6916944954447626</c:v>
              </c:pt>
              <c:pt idx="1">
                <c:v>10.77105945354832</c:v>
              </c:pt>
            </c:numLit>
          </c:val>
          <c:extLst>
            <c:ext xmlns:c16="http://schemas.microsoft.com/office/drawing/2014/chart" uri="{C3380CC4-5D6E-409C-BE32-E72D297353CC}">
              <c16:uniqueId val="{00000006-81C7-4E7C-A045-F0C7CA8E5A82}"/>
            </c:ext>
          </c:extLst>
        </c:ser>
        <c:ser>
          <c:idx val="7"/>
          <c:order val="7"/>
          <c:tx>
            <c:v>ADULTOS INDEPENDIENTES</c:v>
          </c:tx>
          <c:spPr>
            <a:solidFill>
              <a:schemeClr val="accent2">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9.2817263992034356</c:v>
              </c:pt>
              <c:pt idx="1">
                <c:v>5.4904931848038681</c:v>
              </c:pt>
            </c:numLit>
          </c:val>
          <c:extLst>
            <c:ext xmlns:c16="http://schemas.microsoft.com/office/drawing/2014/chart" uri="{C3380CC4-5D6E-409C-BE32-E72D297353CC}">
              <c16:uniqueId val="{00000007-81C7-4E7C-A045-F0C7CA8E5A82}"/>
            </c:ext>
          </c:extLst>
        </c:ser>
        <c:ser>
          <c:idx val="8"/>
          <c:order val="8"/>
          <c:tx>
            <c:v>RETIRADOS</c:v>
          </c:tx>
          <c:spPr>
            <a:solidFill>
              <a:schemeClr val="accent3">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26.175407391018723</c:v>
              </c:pt>
              <c:pt idx="1">
                <c:v>34.555652278184503</c:v>
              </c:pt>
            </c:numLit>
          </c:val>
          <c:extLst>
            <c:ext xmlns:c16="http://schemas.microsoft.com/office/drawing/2014/chart" uri="{C3380CC4-5D6E-409C-BE32-E72D297353CC}">
              <c16:uniqueId val="{00000008-81C7-4E7C-A045-F0C7CA8E5A82}"/>
            </c:ext>
          </c:extLst>
        </c:ser>
        <c:dLbls>
          <c:showLegendKey val="0"/>
          <c:showVal val="0"/>
          <c:showCatName val="0"/>
          <c:showSerName val="0"/>
          <c:showPercent val="0"/>
          <c:showBubbleSize val="0"/>
        </c:dLbls>
        <c:gapWidth val="100"/>
        <c:overlap val="100"/>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0%"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5.145482385938286E-2"/>
          <c:y val="0.78989614241664052"/>
          <c:w val="0.91298314622880683"/>
          <c:h val="0.21010385758335953"/>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v>%POBLACION</c:v>
          </c:tx>
          <c:spPr>
            <a:solidFill>
              <a:srgbClr val="FFC000">
                <a:lumMod val="40000"/>
                <a:lumOff val="6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General</c:formatCode>
              <c:ptCount val="17"/>
              <c:pt idx="0">
                <c:v>16.257017625959552</c:v>
              </c:pt>
              <c:pt idx="1">
                <c:v>2.8961497463979806</c:v>
              </c:pt>
              <c:pt idx="2">
                <c:v>2.3921639678233344</c:v>
              </c:pt>
              <c:pt idx="3">
                <c:v>11.144567367584884</c:v>
              </c:pt>
              <c:pt idx="4">
                <c:v>2.9681805498058726</c:v>
              </c:pt>
              <c:pt idx="5">
                <c:v>17.522066858848266</c:v>
              </c:pt>
              <c:pt idx="6">
                <c:v>13.857687073252404</c:v>
              </c:pt>
              <c:pt idx="7">
                <c:v>4.3362512508753674</c:v>
              </c:pt>
              <c:pt idx="8">
                <c:v>2.2881268367762106</c:v>
              </c:pt>
              <c:pt idx="9">
                <c:v>5.4563728195711283</c:v>
              </c:pt>
              <c:pt idx="10">
                <c:v>5.8163430641264977</c:v>
              </c:pt>
              <c:pt idx="11">
                <c:v>2.3521462222310183</c:v>
              </c:pt>
              <c:pt idx="12">
                <c:v>1.2720605174393029</c:v>
              </c:pt>
              <c:pt idx="13">
                <c:v>4.8963956388084888</c:v>
              </c:pt>
              <c:pt idx="14">
                <c:v>0.7120584881883999</c:v>
              </c:pt>
              <c:pt idx="15">
                <c:v>1.3920899415777626</c:v>
              </c:pt>
              <c:pt idx="16">
                <c:v>4.4403039119039756</c:v>
              </c:pt>
            </c:numLit>
          </c:val>
          <c:extLst>
            <c:ext xmlns:c16="http://schemas.microsoft.com/office/drawing/2014/chart" uri="{C3380CC4-5D6E-409C-BE32-E72D297353CC}">
              <c16:uniqueId val="{00000000-D57E-4DB0-80BE-6D7D05284959}"/>
            </c:ext>
          </c:extLst>
        </c:ser>
        <c:ser>
          <c:idx val="1"/>
          <c:order val="1"/>
          <c:tx>
            <c:v>TAM DISTRIBUCION VOLUMEN X CRITERIO kg ó litros</c:v>
          </c:tx>
          <c:spPr>
            <a:solidFill>
              <a:srgbClr val="ED7D31">
                <a:lumMod val="60000"/>
                <a:lumOff val="4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General</c:formatCode>
              <c:ptCount val="17"/>
              <c:pt idx="0">
                <c:v>15.293777853622872</c:v>
              </c:pt>
              <c:pt idx="1">
                <c:v>2.643854026077868</c:v>
              </c:pt>
              <c:pt idx="2">
                <c:v>2.6562016267522837</c:v>
              </c:pt>
              <c:pt idx="3">
                <c:v>9.2833457234250343</c:v>
              </c:pt>
              <c:pt idx="4">
                <c:v>2.46001795412498</c:v>
              </c:pt>
              <c:pt idx="5">
                <c:v>18.095425763938145</c:v>
              </c:pt>
              <c:pt idx="6">
                <c:v>12.325782157214004</c:v>
              </c:pt>
              <c:pt idx="7">
                <c:v>3.5845194526314303</c:v>
              </c:pt>
              <c:pt idx="8">
                <c:v>2.1754835234067338</c:v>
              </c:pt>
              <c:pt idx="9">
                <c:v>6.5842553209127477</c:v>
              </c:pt>
              <c:pt idx="10">
                <c:v>8.2223604152598018</c:v>
              </c:pt>
              <c:pt idx="11">
                <c:v>2.592621679042491</c:v>
              </c:pt>
              <c:pt idx="12">
                <c:v>1.3607789329990876</c:v>
              </c:pt>
              <c:pt idx="13">
                <c:v>5.9778758806707843</c:v>
              </c:pt>
              <c:pt idx="14">
                <c:v>0.78601412864120779</c:v>
              </c:pt>
              <c:pt idx="15">
                <c:v>1.4395953712858598</c:v>
              </c:pt>
              <c:pt idx="16">
                <c:v>4.5180962512146126</c:v>
              </c:pt>
            </c:numLit>
          </c:val>
          <c:extLst>
            <c:ext xmlns:c16="http://schemas.microsoft.com/office/drawing/2014/chart" uri="{C3380CC4-5D6E-409C-BE32-E72D297353CC}">
              <c16:uniqueId val="{00000001-D57E-4DB0-80BE-6D7D05284959}"/>
            </c:ext>
          </c:extLst>
        </c:ser>
        <c:dLbls>
          <c:dLblPos val="ctr"/>
          <c:showLegendKey val="0"/>
          <c:showVal val="0"/>
          <c:showCatName val="1"/>
          <c:showSerName val="0"/>
          <c:showPercent val="1"/>
          <c:showBubbleSize val="0"/>
        </c:dLbls>
        <c:gapWidth val="42"/>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General"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0.25137355890200852"/>
          <c:y val="0.91386299131344562"/>
          <c:w val="0.45665531996450165"/>
          <c:h val="6.6763674763328201E-2"/>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Men&#250; principal'!A1"/><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hyperlink" Target="#Portada!A1"/><Relationship Id="rId5" Type="http://schemas.openxmlformats.org/officeDocument/2006/relationships/image" Target="../media/image3.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7" Type="http://schemas.microsoft.com/office/2007/relationships/hdphoto" Target="../media/hdphoto1.wdp"/><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6.png"/><Relationship Id="rId5" Type="http://schemas.openxmlformats.org/officeDocument/2006/relationships/hyperlink" Target="#'Men&#250; principal'!A1"/><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hyperlink" Target="#'Men&#250; principal'!A1"/><Relationship Id="rId6" Type="http://schemas.openxmlformats.org/officeDocument/2006/relationships/image" Target="../media/image5.png"/><Relationship Id="rId5" Type="http://schemas.openxmlformats.org/officeDocument/2006/relationships/chart" Target="../charts/chart5.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hyperlink" Target="#'Men&#250; principal'!A1"/><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image" Target="../media/image7.png"/><Relationship Id="rId1" Type="http://schemas.openxmlformats.org/officeDocument/2006/relationships/hyperlink" Target="#'Men&#250; principal'!A1"/><Relationship Id="rId6" Type="http://schemas.openxmlformats.org/officeDocument/2006/relationships/image" Target="../media/image5.png"/><Relationship Id="rId5" Type="http://schemas.openxmlformats.org/officeDocument/2006/relationships/image" Target="../media/image3.png"/><Relationship Id="rId4" Type="http://schemas.openxmlformats.org/officeDocument/2006/relationships/chart" Target="../charts/chart9.xml"/></Relationships>
</file>

<file path=xl/drawings/_rels/drawing7.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hyperlink" Target="#'Men&#250; principal'!A1"/><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31750</xdr:colOff>
      <xdr:row>1</xdr:row>
      <xdr:rowOff>119062</xdr:rowOff>
    </xdr:from>
    <xdr:to>
      <xdr:col>9</xdr:col>
      <xdr:colOff>4500</xdr:colOff>
      <xdr:row>27</xdr:row>
      <xdr:rowOff>55562</xdr:rowOff>
    </xdr:to>
    <xdr:pic>
      <xdr:nvPicPr>
        <xdr:cNvPr id="2" name="Imagen 1">
          <a:extLst>
            <a:ext uri="{FF2B5EF4-FFF2-40B4-BE49-F238E27FC236}">
              <a16:creationId xmlns:a16="http://schemas.microsoft.com/office/drawing/2014/main" id="{37AB39E8-5242-95CD-D35D-4F51ECB30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50" y="301625"/>
          <a:ext cx="7167300" cy="4683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128248</xdr:colOff>
      <xdr:row>20</xdr:row>
      <xdr:rowOff>78820</xdr:rowOff>
    </xdr:from>
    <xdr:ext cx="2119619" cy="468013"/>
    <xdr:sp macro="" textlink="">
      <xdr:nvSpPr>
        <xdr:cNvPr id="9" name="3 CuadroTexto">
          <a:hlinkClick xmlns:r="http://schemas.openxmlformats.org/officeDocument/2006/relationships" r:id="rId2"/>
          <a:extLst>
            <a:ext uri="{FF2B5EF4-FFF2-40B4-BE49-F238E27FC236}">
              <a16:creationId xmlns:a16="http://schemas.microsoft.com/office/drawing/2014/main" id="{22FBECC5-DA84-466B-9230-DF957645A2BA}"/>
            </a:ext>
          </a:extLst>
        </xdr:cNvPr>
        <xdr:cNvSpPr txBox="1"/>
      </xdr:nvSpPr>
      <xdr:spPr>
        <a:xfrm>
          <a:off x="2533311" y="3730070"/>
          <a:ext cx="2119619" cy="468013"/>
        </a:xfrm>
        <a:prstGeom prst="rect">
          <a:avLst/>
        </a:prstGeom>
        <a:gradFill flip="none" rotWithShape="1">
          <a:gsLst>
            <a:gs pos="0">
              <a:srgbClr val="FFC000">
                <a:tint val="66000"/>
                <a:satMod val="160000"/>
              </a:srgbClr>
            </a:gs>
            <a:gs pos="50000">
              <a:srgbClr val="FFC000">
                <a:tint val="44500"/>
                <a:satMod val="160000"/>
              </a:srgbClr>
            </a:gs>
            <a:gs pos="100000">
              <a:srgbClr val="FFC000">
                <a:tint val="23500"/>
                <a:satMod val="160000"/>
              </a:srgbClr>
            </a:gs>
          </a:gsLst>
          <a:path path="circle">
            <a:fillToRect l="50000" t="50000" r="50000" b="50000"/>
          </a:path>
          <a:tileRect/>
        </a:gra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indent="0"/>
          <a:r>
            <a:rPr lang="es-ES" sz="2400" b="1">
              <a:solidFill>
                <a:schemeClr val="tx1"/>
              </a:solidFill>
              <a:latin typeface="+mn-lt"/>
              <a:ea typeface="+mn-ea"/>
              <a:cs typeface="+mn-cs"/>
            </a:rPr>
            <a:t>Menú Principal</a:t>
          </a:r>
        </a:p>
      </xdr:txBody>
    </xdr:sp>
    <xdr:clientData/>
  </xdr:oneCellAnchor>
  <xdr:oneCellAnchor>
    <xdr:from>
      <xdr:col>0</xdr:col>
      <xdr:colOff>509588</xdr:colOff>
      <xdr:row>5</xdr:row>
      <xdr:rowOff>180975</xdr:rowOff>
    </xdr:from>
    <xdr:ext cx="6070600" cy="1156792"/>
    <xdr:sp macro="" textlink="">
      <xdr:nvSpPr>
        <xdr:cNvPr id="10" name="Rectángulo 9">
          <a:extLst>
            <a:ext uri="{FF2B5EF4-FFF2-40B4-BE49-F238E27FC236}">
              <a16:creationId xmlns:a16="http://schemas.microsoft.com/office/drawing/2014/main" id="{E6F3A37A-B78F-4848-8ACE-C6EAC30719DD}"/>
            </a:ext>
          </a:extLst>
        </xdr:cNvPr>
        <xdr:cNvSpPr/>
      </xdr:nvSpPr>
      <xdr:spPr>
        <a:xfrm>
          <a:off x="509588" y="1093788"/>
          <a:ext cx="6070600" cy="1156792"/>
        </a:xfrm>
        <a:prstGeom prst="rect">
          <a:avLst/>
        </a:prstGeom>
        <a:noFill/>
      </xdr:spPr>
      <xdr:txBody>
        <a:bodyPr wrap="square" lIns="91440" tIns="45720" rIns="91440" bIns="45720">
          <a:spAutoFit/>
        </a:bodyPr>
        <a:lstStyle/>
        <a:p>
          <a:pPr algn="ctr"/>
          <a:r>
            <a:rPr lang="es-ES" sz="2800" b="1" i="0" cap="none" spc="0">
              <a:ln>
                <a:noFill/>
              </a:ln>
              <a:solidFill>
                <a:sysClr val="windowText" lastClr="000000"/>
              </a:solidFill>
              <a:effectLst/>
              <a:latin typeface="+mj-lt"/>
            </a:rPr>
            <a:t>Consumo en el hogar</a:t>
          </a:r>
          <a:endParaRPr lang="es-ES" sz="4000" b="1" i="0" cap="none" spc="0">
            <a:ln>
              <a:noFill/>
            </a:ln>
            <a:solidFill>
              <a:sysClr val="windowText" lastClr="000000"/>
            </a:solidFill>
            <a:effectLst/>
            <a:latin typeface="+mj-lt"/>
          </a:endParaRPr>
        </a:p>
        <a:p>
          <a:pPr algn="ctr"/>
          <a:r>
            <a:rPr lang="es-ES" sz="4000" b="1" i="0" cap="none" spc="0">
              <a:ln>
                <a:noFill/>
              </a:ln>
              <a:solidFill>
                <a:sysClr val="windowText" lastClr="000000"/>
              </a:solidFill>
              <a:effectLst/>
              <a:latin typeface="+mj-lt"/>
            </a:rPr>
            <a:t>ACEITE</a:t>
          </a:r>
          <a:endParaRPr lang="es-ES" sz="2800" b="1" i="0" cap="none" spc="0">
            <a:ln>
              <a:noFill/>
            </a:ln>
            <a:solidFill>
              <a:sysClr val="windowText" lastClr="000000"/>
            </a:solidFill>
            <a:effectLst/>
            <a:latin typeface="+mj-lt"/>
          </a:endParaRPr>
        </a:p>
      </xdr:txBody>
    </xdr:sp>
    <xdr:clientData/>
  </xdr:oneCellAnchor>
  <xdr:twoCellAnchor editAs="oneCell">
    <xdr:from>
      <xdr:col>0</xdr:col>
      <xdr:colOff>73025</xdr:colOff>
      <xdr:row>0</xdr:row>
      <xdr:rowOff>79376</xdr:rowOff>
    </xdr:from>
    <xdr:to>
      <xdr:col>3</xdr:col>
      <xdr:colOff>493375</xdr:colOff>
      <xdr:row>4</xdr:row>
      <xdr:rowOff>81631</xdr:rowOff>
    </xdr:to>
    <xdr:pic>
      <xdr:nvPicPr>
        <xdr:cNvPr id="5" name="Imagen 4">
          <a:extLst>
            <a:ext uri="{FF2B5EF4-FFF2-40B4-BE49-F238E27FC236}">
              <a16:creationId xmlns:a16="http://schemas.microsoft.com/office/drawing/2014/main" id="{C1D72F9B-DFDA-40B1-9A7B-7A065EC02EE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3025" y="79376"/>
          <a:ext cx="2825413" cy="732505"/>
        </a:xfrm>
        <a:prstGeom prst="rect">
          <a:avLst/>
        </a:prstGeom>
      </xdr:spPr>
    </xdr:pic>
    <xdr:clientData/>
  </xdr:twoCellAnchor>
  <xdr:twoCellAnchor editAs="oneCell">
    <xdr:from>
      <xdr:col>5</xdr:col>
      <xdr:colOff>796925</xdr:colOff>
      <xdr:row>0</xdr:row>
      <xdr:rowOff>134939</xdr:rowOff>
    </xdr:from>
    <xdr:to>
      <xdr:col>8</xdr:col>
      <xdr:colOff>541338</xdr:colOff>
      <xdr:row>3</xdr:row>
      <xdr:rowOff>87931</xdr:rowOff>
    </xdr:to>
    <xdr:pic>
      <xdr:nvPicPr>
        <xdr:cNvPr id="6" name="Imagen 5">
          <a:extLst>
            <a:ext uri="{FF2B5EF4-FFF2-40B4-BE49-F238E27FC236}">
              <a16:creationId xmlns:a16="http://schemas.microsoft.com/office/drawing/2014/main" id="{D80455B4-71FF-4826-9FF9-BCF7854BCB20}"/>
            </a:ext>
          </a:extLst>
        </xdr:cNvPr>
        <xdr:cNvPicPr>
          <a:picLocks noChangeAspect="1"/>
        </xdr:cNvPicPr>
      </xdr:nvPicPr>
      <xdr:blipFill>
        <a:blip xmlns:r="http://schemas.openxmlformats.org/officeDocument/2006/relationships" r:embed="rId4"/>
        <a:stretch>
          <a:fillRect/>
        </a:stretch>
      </xdr:blipFill>
      <xdr:spPr>
        <a:xfrm>
          <a:off x="4805363" y="134939"/>
          <a:ext cx="2149475" cy="5006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69016</xdr:rowOff>
    </xdr:from>
    <xdr:to>
      <xdr:col>2</xdr:col>
      <xdr:colOff>373856</xdr:colOff>
      <xdr:row>0</xdr:row>
      <xdr:rowOff>521401</xdr:rowOff>
    </xdr:to>
    <xdr:pic>
      <xdr:nvPicPr>
        <xdr:cNvPr id="3" name="Imagen 2">
          <a:hlinkClick xmlns:r="http://schemas.openxmlformats.org/officeDocument/2006/relationships" r:id="rId1"/>
          <a:extLst>
            <a:ext uri="{FF2B5EF4-FFF2-40B4-BE49-F238E27FC236}">
              <a16:creationId xmlns:a16="http://schemas.microsoft.com/office/drawing/2014/main" id="{2C088DB9-55F5-444B-A6E1-5F869060C549}"/>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466725" y="69016"/>
          <a:ext cx="843302" cy="449210"/>
        </a:xfrm>
        <a:prstGeom prst="rect">
          <a:avLst/>
        </a:prstGeom>
      </xdr:spPr>
    </xdr:pic>
    <xdr:clientData/>
  </xdr:twoCellAnchor>
  <xdr:twoCellAnchor editAs="oneCell">
    <xdr:from>
      <xdr:col>3</xdr:col>
      <xdr:colOff>3638550</xdr:colOff>
      <xdr:row>0</xdr:row>
      <xdr:rowOff>361950</xdr:rowOff>
    </xdr:from>
    <xdr:to>
      <xdr:col>3</xdr:col>
      <xdr:colOff>5294292</xdr:colOff>
      <xdr:row>0</xdr:row>
      <xdr:rowOff>819551</xdr:rowOff>
    </xdr:to>
    <xdr:pic>
      <xdr:nvPicPr>
        <xdr:cNvPr id="4" name="Imagen 3">
          <a:extLst>
            <a:ext uri="{FF2B5EF4-FFF2-40B4-BE49-F238E27FC236}">
              <a16:creationId xmlns:a16="http://schemas.microsoft.com/office/drawing/2014/main" id="{40AE430B-7A69-450B-A46E-45C7355D5DFC}"/>
            </a:ext>
          </a:extLst>
        </xdr:cNvPr>
        <xdr:cNvPicPr>
          <a:picLocks noChangeAspect="1"/>
        </xdr:cNvPicPr>
      </xdr:nvPicPr>
      <xdr:blipFill>
        <a:blip xmlns:r="http://schemas.openxmlformats.org/officeDocument/2006/relationships" r:embed="rId4"/>
        <a:stretch>
          <a:fillRect/>
        </a:stretch>
      </xdr:blipFill>
      <xdr:spPr>
        <a:xfrm>
          <a:off x="6311900" y="361950"/>
          <a:ext cx="1782742" cy="457601"/>
        </a:xfrm>
        <a:prstGeom prst="rect">
          <a:avLst/>
        </a:prstGeom>
      </xdr:spPr>
    </xdr:pic>
    <xdr:clientData/>
  </xdr:twoCellAnchor>
  <xdr:twoCellAnchor editAs="oneCell">
    <xdr:from>
      <xdr:col>2</xdr:col>
      <xdr:colOff>111124</xdr:colOff>
      <xdr:row>0</xdr:row>
      <xdr:rowOff>587374</xdr:rowOff>
    </xdr:from>
    <xdr:to>
      <xdr:col>2</xdr:col>
      <xdr:colOff>1824837</xdr:colOff>
      <xdr:row>1</xdr:row>
      <xdr:rowOff>63499</xdr:rowOff>
    </xdr:to>
    <xdr:pic>
      <xdr:nvPicPr>
        <xdr:cNvPr id="5" name="Imagen 4">
          <a:extLst>
            <a:ext uri="{FF2B5EF4-FFF2-40B4-BE49-F238E27FC236}">
              <a16:creationId xmlns:a16="http://schemas.microsoft.com/office/drawing/2014/main" id="{81CC5000-492D-41E3-B264-DB5E97606051}"/>
            </a:ext>
          </a:extLst>
        </xdr:cNvPr>
        <xdr:cNvPicPr>
          <a:picLocks noChangeAspect="1"/>
        </xdr:cNvPicPr>
      </xdr:nvPicPr>
      <xdr:blipFill>
        <a:blip xmlns:r="http://schemas.openxmlformats.org/officeDocument/2006/relationships" r:embed="rId5"/>
        <a:stretch>
          <a:fillRect/>
        </a:stretch>
      </xdr:blipFill>
      <xdr:spPr>
        <a:xfrm>
          <a:off x="682624" y="587374"/>
          <a:ext cx="1713713" cy="396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603250</xdr:colOff>
      <xdr:row>25</xdr:row>
      <xdr:rowOff>76465</xdr:rowOff>
    </xdr:from>
    <xdr:to>
      <xdr:col>7</xdr:col>
      <xdr:colOff>603250</xdr:colOff>
      <xdr:row>38</xdr:row>
      <xdr:rowOff>0</xdr:rowOff>
    </xdr:to>
    <xdr:graphicFrame macro="">
      <xdr:nvGraphicFramePr>
        <xdr:cNvPr id="7" name="Gráfico 6">
          <a:extLst>
            <a:ext uri="{FF2B5EF4-FFF2-40B4-BE49-F238E27FC236}">
              <a16:creationId xmlns:a16="http://schemas.microsoft.com/office/drawing/2014/main" id="{2B2C4758-E59D-415F-AA96-5A3EB7D7E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994834</xdr:colOff>
      <xdr:row>25</xdr:row>
      <xdr:rowOff>76465</xdr:rowOff>
    </xdr:from>
    <xdr:to>
      <xdr:col>3</xdr:col>
      <xdr:colOff>881592</xdr:colOff>
      <xdr:row>38</xdr:row>
      <xdr:rowOff>0</xdr:rowOff>
    </xdr:to>
    <xdr:graphicFrame macro="">
      <xdr:nvGraphicFramePr>
        <xdr:cNvPr id="6" name="Gráfico 5">
          <a:extLst>
            <a:ext uri="{FF2B5EF4-FFF2-40B4-BE49-F238E27FC236}">
              <a16:creationId xmlns:a16="http://schemas.microsoft.com/office/drawing/2014/main" id="{73782F6D-ED94-4887-A254-40757CFF3D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7</xdr:col>
      <xdr:colOff>316593</xdr:colOff>
      <xdr:row>0</xdr:row>
      <xdr:rowOff>152400</xdr:rowOff>
    </xdr:from>
    <xdr:to>
      <xdr:col>8</xdr:col>
      <xdr:colOff>173244</xdr:colOff>
      <xdr:row>1</xdr:row>
      <xdr:rowOff>50400</xdr:rowOff>
    </xdr:to>
    <xdr:pic>
      <xdr:nvPicPr>
        <xdr:cNvPr id="3" name="Imagen 2">
          <a:extLst>
            <a:ext uri="{FF2B5EF4-FFF2-40B4-BE49-F238E27FC236}">
              <a16:creationId xmlns:a16="http://schemas.microsoft.com/office/drawing/2014/main" id="{5FAA4E48-8BEE-4FB3-A265-A412254A808F}"/>
            </a:ext>
          </a:extLst>
        </xdr:cNvPr>
        <xdr:cNvPicPr>
          <a:picLocks noChangeAspect="1"/>
        </xdr:cNvPicPr>
      </xdr:nvPicPr>
      <xdr:blipFill>
        <a:blip xmlns:r="http://schemas.openxmlformats.org/officeDocument/2006/relationships" r:embed="rId3"/>
        <a:stretch>
          <a:fillRect/>
        </a:stretch>
      </xdr:blipFill>
      <xdr:spPr>
        <a:xfrm>
          <a:off x="8612868" y="152400"/>
          <a:ext cx="1371125" cy="352025"/>
        </a:xfrm>
        <a:prstGeom prst="rect">
          <a:avLst/>
        </a:prstGeom>
      </xdr:spPr>
    </xdr:pic>
    <xdr:clientData/>
  </xdr:twoCellAnchor>
  <xdr:twoCellAnchor editAs="oneCell">
    <xdr:from>
      <xdr:col>1</xdr:col>
      <xdr:colOff>946086</xdr:colOff>
      <xdr:row>0</xdr:row>
      <xdr:rowOff>86432</xdr:rowOff>
    </xdr:from>
    <xdr:to>
      <xdr:col>2</xdr:col>
      <xdr:colOff>220006</xdr:colOff>
      <xdr:row>1</xdr:row>
      <xdr:rowOff>19902</xdr:rowOff>
    </xdr:to>
    <xdr:pic>
      <xdr:nvPicPr>
        <xdr:cNvPr id="10" name="Imagen 9">
          <a:extLst>
            <a:ext uri="{FF2B5EF4-FFF2-40B4-BE49-F238E27FC236}">
              <a16:creationId xmlns:a16="http://schemas.microsoft.com/office/drawing/2014/main" id="{E3B9D9AC-6780-406E-9E4C-96CC8EE0AE97}"/>
            </a:ext>
          </a:extLst>
        </xdr:cNvPr>
        <xdr:cNvPicPr>
          <a:picLocks noChangeAspect="1"/>
        </xdr:cNvPicPr>
      </xdr:nvPicPr>
      <xdr:blipFill>
        <a:blip xmlns:r="http://schemas.openxmlformats.org/officeDocument/2006/relationships" r:embed="rId4"/>
        <a:stretch>
          <a:fillRect/>
        </a:stretch>
      </xdr:blipFill>
      <xdr:spPr>
        <a:xfrm>
          <a:off x="1029470" y="86432"/>
          <a:ext cx="1659980" cy="388874"/>
        </a:xfrm>
        <a:prstGeom prst="rect">
          <a:avLst/>
        </a:prstGeom>
      </xdr:spPr>
    </xdr:pic>
    <xdr:clientData/>
  </xdr:twoCellAnchor>
  <xdr:twoCellAnchor editAs="oneCell">
    <xdr:from>
      <xdr:col>1</xdr:col>
      <xdr:colOff>0</xdr:colOff>
      <xdr:row>0</xdr:row>
      <xdr:rowOff>57728</xdr:rowOff>
    </xdr:from>
    <xdr:to>
      <xdr:col>1</xdr:col>
      <xdr:colOff>711200</xdr:colOff>
      <xdr:row>1</xdr:row>
      <xdr:rowOff>30155</xdr:rowOff>
    </xdr:to>
    <xdr:pic>
      <xdr:nvPicPr>
        <xdr:cNvPr id="11" name="Imagen 10">
          <a:hlinkClick xmlns:r="http://schemas.openxmlformats.org/officeDocument/2006/relationships" r:id="rId5"/>
          <a:extLst>
            <a:ext uri="{FF2B5EF4-FFF2-40B4-BE49-F238E27FC236}">
              <a16:creationId xmlns:a16="http://schemas.microsoft.com/office/drawing/2014/main" id="{3C4F60B3-C8C7-4EC3-971F-87CCC75F2921}"/>
            </a:ext>
          </a:extLst>
        </xdr:cNvPr>
        <xdr:cNvPicPr>
          <a:picLocks noChangeAspect="1"/>
        </xdr:cNvPicPr>
      </xdr:nvPicPr>
      <xdr:blipFill>
        <a:blip xmlns:r="http://schemas.openxmlformats.org/officeDocument/2006/relationships" r:embed="rId6">
          <a:duotone>
            <a:schemeClr val="accent2">
              <a:shade val="45000"/>
              <a:satMod val="135000"/>
            </a:schemeClr>
            <a:prstClr val="white"/>
          </a:duotone>
          <a:extLst>
            <a:ext uri="{BEBA8EAE-BF5A-486C-A8C5-ECC9F3942E4B}">
              <a14:imgProps xmlns:a14="http://schemas.microsoft.com/office/drawing/2010/main">
                <a14:imgLayer r:embed="rId7">
                  <a14:imgEffect>
                    <a14:saturation sat="0"/>
                  </a14:imgEffect>
                </a14:imgLayer>
              </a14:imgProps>
            </a:ext>
          </a:extLst>
        </a:blip>
        <a:stretch>
          <a:fillRect/>
        </a:stretch>
      </xdr:blipFill>
      <xdr:spPr>
        <a:xfrm flipH="1">
          <a:off x="83384" y="57728"/>
          <a:ext cx="708025" cy="4310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69849</xdr:colOff>
      <xdr:row>0</xdr:row>
      <xdr:rowOff>66675</xdr:rowOff>
    </xdr:from>
    <xdr:to>
      <xdr:col>1</xdr:col>
      <xdr:colOff>703261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3608DF2E-C5D6-48D2-B1FE-C9CA8E6B903E}"/>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69849" y="66675"/>
          <a:ext cx="715962" cy="428625"/>
        </a:xfrm>
        <a:prstGeom prst="rect">
          <a:avLst/>
        </a:prstGeom>
      </xdr:spPr>
    </xdr:pic>
    <xdr:clientData/>
  </xdr:twoCellAnchor>
  <xdr:twoCellAnchor>
    <xdr:from>
      <xdr:col>1</xdr:col>
      <xdr:colOff>280987</xdr:colOff>
      <xdr:row>6</xdr:row>
      <xdr:rowOff>9524</xdr:rowOff>
    </xdr:from>
    <xdr:to>
      <xdr:col>9</xdr:col>
      <xdr:colOff>66676</xdr:colOff>
      <xdr:row>15</xdr:row>
      <xdr:rowOff>28574</xdr:rowOff>
    </xdr:to>
    <xdr:graphicFrame macro="">
      <xdr:nvGraphicFramePr>
        <xdr:cNvPr id="6" name="Gráfico 5">
          <a:extLst>
            <a:ext uri="{FF2B5EF4-FFF2-40B4-BE49-F238E27FC236}">
              <a16:creationId xmlns:a16="http://schemas.microsoft.com/office/drawing/2014/main" id="{964AE6D1-DA9F-439B-98D4-8C7F8EF8CF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9526</xdr:colOff>
      <xdr:row>16</xdr:row>
      <xdr:rowOff>57149</xdr:rowOff>
    </xdr:from>
    <xdr:to>
      <xdr:col>9</xdr:col>
      <xdr:colOff>142875</xdr:colOff>
      <xdr:row>34</xdr:row>
      <xdr:rowOff>257175</xdr:rowOff>
    </xdr:to>
    <xdr:graphicFrame macro="">
      <xdr:nvGraphicFramePr>
        <xdr:cNvPr id="8" name="Gráfico 7">
          <a:extLst>
            <a:ext uri="{FF2B5EF4-FFF2-40B4-BE49-F238E27FC236}">
              <a16:creationId xmlns:a16="http://schemas.microsoft.com/office/drawing/2014/main" id="{7DE87848-9010-4E1D-AE61-6A16C0C829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152400</xdr:colOff>
      <xdr:row>38</xdr:row>
      <xdr:rowOff>190500</xdr:rowOff>
    </xdr:from>
    <xdr:to>
      <xdr:col>8</xdr:col>
      <xdr:colOff>442913</xdr:colOff>
      <xdr:row>50</xdr:row>
      <xdr:rowOff>9525</xdr:rowOff>
    </xdr:to>
    <xdr:graphicFrame macro="">
      <xdr:nvGraphicFramePr>
        <xdr:cNvPr id="9" name="Gráfico 8">
          <a:extLst>
            <a:ext uri="{FF2B5EF4-FFF2-40B4-BE49-F238E27FC236}">
              <a16:creationId xmlns:a16="http://schemas.microsoft.com/office/drawing/2014/main" id="{8A6BDCFF-8CD4-4A30-A85D-59ED13DCFD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7</xdr:col>
      <xdr:colOff>266700</xdr:colOff>
      <xdr:row>0</xdr:row>
      <xdr:rowOff>22225</xdr:rowOff>
    </xdr:from>
    <xdr:to>
      <xdr:col>9</xdr:col>
      <xdr:colOff>2700</xdr:colOff>
      <xdr:row>0</xdr:row>
      <xdr:rowOff>380600</xdr:rowOff>
    </xdr:to>
    <xdr:pic>
      <xdr:nvPicPr>
        <xdr:cNvPr id="7" name="Imagen 6">
          <a:extLst>
            <a:ext uri="{FF2B5EF4-FFF2-40B4-BE49-F238E27FC236}">
              <a16:creationId xmlns:a16="http://schemas.microsoft.com/office/drawing/2014/main" id="{02BC40C9-137D-41EC-BACA-ACBA235243C1}"/>
            </a:ext>
          </a:extLst>
        </xdr:cNvPr>
        <xdr:cNvPicPr>
          <a:picLocks noChangeAspect="1"/>
        </xdr:cNvPicPr>
      </xdr:nvPicPr>
      <xdr:blipFill>
        <a:blip xmlns:r="http://schemas.openxmlformats.org/officeDocument/2006/relationships" r:embed="rId6"/>
        <a:stretch>
          <a:fillRect/>
        </a:stretch>
      </xdr:blipFill>
      <xdr:spPr>
        <a:xfrm>
          <a:off x="8909050" y="22225"/>
          <a:ext cx="1336200" cy="358375"/>
        </a:xfrm>
        <a:prstGeom prst="rect">
          <a:avLst/>
        </a:prstGeom>
      </xdr:spPr>
    </xdr:pic>
    <xdr:clientData/>
  </xdr:twoCellAnchor>
  <xdr:twoCellAnchor editAs="oneCell">
    <xdr:from>
      <xdr:col>2</xdr:col>
      <xdr:colOff>146050</xdr:colOff>
      <xdr:row>0</xdr:row>
      <xdr:rowOff>82550</xdr:rowOff>
    </xdr:from>
    <xdr:to>
      <xdr:col>3</xdr:col>
      <xdr:colOff>726530</xdr:colOff>
      <xdr:row>1</xdr:row>
      <xdr:rowOff>30099</xdr:rowOff>
    </xdr:to>
    <xdr:pic>
      <xdr:nvPicPr>
        <xdr:cNvPr id="10" name="Imagen 9">
          <a:extLst>
            <a:ext uri="{FF2B5EF4-FFF2-40B4-BE49-F238E27FC236}">
              <a16:creationId xmlns:a16="http://schemas.microsoft.com/office/drawing/2014/main" id="{A97A4820-AEDF-4886-8884-51AEA508F82C}"/>
            </a:ext>
          </a:extLst>
        </xdr:cNvPr>
        <xdr:cNvPicPr>
          <a:picLocks noChangeAspect="1"/>
        </xdr:cNvPicPr>
      </xdr:nvPicPr>
      <xdr:blipFill>
        <a:blip xmlns:r="http://schemas.openxmlformats.org/officeDocument/2006/relationships" r:embed="rId7"/>
        <a:stretch>
          <a:fillRect/>
        </a:stretch>
      </xdr:blipFill>
      <xdr:spPr>
        <a:xfrm>
          <a:off x="1028700" y="82550"/>
          <a:ext cx="1659980" cy="38887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EFC674D4-5F7C-40A4-BA95-9B081BE0483F}"/>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2</xdr:col>
      <xdr:colOff>138995</xdr:colOff>
      <xdr:row>0</xdr:row>
      <xdr:rowOff>82549</xdr:rowOff>
    </xdr:from>
    <xdr:to>
      <xdr:col>3</xdr:col>
      <xdr:colOff>725825</xdr:colOff>
      <xdr:row>1</xdr:row>
      <xdr:rowOff>30804</xdr:rowOff>
    </xdr:to>
    <xdr:pic>
      <xdr:nvPicPr>
        <xdr:cNvPr id="9" name="Imagen 8">
          <a:extLst>
            <a:ext uri="{FF2B5EF4-FFF2-40B4-BE49-F238E27FC236}">
              <a16:creationId xmlns:a16="http://schemas.microsoft.com/office/drawing/2014/main" id="{06BB90F5-4F0B-4AE6-97A8-CAA9FDD922CA}"/>
            </a:ext>
          </a:extLst>
        </xdr:cNvPr>
        <xdr:cNvPicPr>
          <a:picLocks noChangeAspect="1"/>
        </xdr:cNvPicPr>
      </xdr:nvPicPr>
      <xdr:blipFill>
        <a:blip xmlns:r="http://schemas.openxmlformats.org/officeDocument/2006/relationships" r:embed="rId3"/>
        <a:stretch>
          <a:fillRect/>
        </a:stretch>
      </xdr:blipFill>
      <xdr:spPr>
        <a:xfrm>
          <a:off x="1021645" y="82549"/>
          <a:ext cx="1666330" cy="386405"/>
        </a:xfrm>
        <a:prstGeom prst="rect">
          <a:avLst/>
        </a:prstGeom>
      </xdr:spPr>
    </xdr:pic>
    <xdr:clientData/>
  </xdr:twoCellAnchor>
  <xdr:twoCellAnchor editAs="oneCell">
    <xdr:from>
      <xdr:col>7</xdr:col>
      <xdr:colOff>266700</xdr:colOff>
      <xdr:row>0</xdr:row>
      <xdr:rowOff>31750</xdr:rowOff>
    </xdr:from>
    <xdr:to>
      <xdr:col>9</xdr:col>
      <xdr:colOff>2700</xdr:colOff>
      <xdr:row>0</xdr:row>
      <xdr:rowOff>390125</xdr:rowOff>
    </xdr:to>
    <xdr:pic>
      <xdr:nvPicPr>
        <xdr:cNvPr id="10" name="Imagen 9">
          <a:extLst>
            <a:ext uri="{FF2B5EF4-FFF2-40B4-BE49-F238E27FC236}">
              <a16:creationId xmlns:a16="http://schemas.microsoft.com/office/drawing/2014/main" id="{89AF116A-1673-4136-ADE2-C37CFDB5EE7A}"/>
            </a:ext>
          </a:extLst>
        </xdr:cNvPr>
        <xdr:cNvPicPr>
          <a:picLocks noChangeAspect="1"/>
        </xdr:cNvPicPr>
      </xdr:nvPicPr>
      <xdr:blipFill>
        <a:blip xmlns:r="http://schemas.openxmlformats.org/officeDocument/2006/relationships" r:embed="rId4"/>
        <a:stretch>
          <a:fillRect/>
        </a:stretch>
      </xdr:blipFill>
      <xdr:spPr>
        <a:xfrm>
          <a:off x="8909050" y="31750"/>
          <a:ext cx="1336200" cy="358375"/>
        </a:xfrm>
        <a:prstGeom prst="rect">
          <a:avLst/>
        </a:prstGeom>
      </xdr:spPr>
    </xdr:pic>
    <xdr:clientData/>
  </xdr:twoCellAnchor>
  <xdr:twoCellAnchor>
    <xdr:from>
      <xdr:col>1</xdr:col>
      <xdr:colOff>172357</xdr:colOff>
      <xdr:row>16</xdr:row>
      <xdr:rowOff>81642</xdr:rowOff>
    </xdr:from>
    <xdr:to>
      <xdr:col>8</xdr:col>
      <xdr:colOff>680357</xdr:colOff>
      <xdr:row>31</xdr:row>
      <xdr:rowOff>11792</xdr:rowOff>
    </xdr:to>
    <xdr:graphicFrame macro="">
      <xdr:nvGraphicFramePr>
        <xdr:cNvPr id="4" name="Gráfico 3">
          <a:extLst>
            <a:ext uri="{FF2B5EF4-FFF2-40B4-BE49-F238E27FC236}">
              <a16:creationId xmlns:a16="http://schemas.microsoft.com/office/drawing/2014/main" id="{FBCF5C2A-468D-490F-9C07-1F1E445281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190501</xdr:colOff>
      <xdr:row>5</xdr:row>
      <xdr:rowOff>154214</xdr:rowOff>
    </xdr:from>
    <xdr:to>
      <xdr:col>9</xdr:col>
      <xdr:colOff>29882</xdr:colOff>
      <xdr:row>14</xdr:row>
      <xdr:rowOff>84364</xdr:rowOff>
    </xdr:to>
    <xdr:graphicFrame macro="">
      <xdr:nvGraphicFramePr>
        <xdr:cNvPr id="5" name="Gráfico 4">
          <a:extLst>
            <a:ext uri="{FF2B5EF4-FFF2-40B4-BE49-F238E27FC236}">
              <a16:creationId xmlns:a16="http://schemas.microsoft.com/office/drawing/2014/main" id="{84F41DCB-4546-4EA8-A6A2-18946CD9E9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712786</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3EC9AA56-E4AE-4A7E-8CBC-18CE3626512D}"/>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xdr:from>
      <xdr:col>0</xdr:col>
      <xdr:colOff>0</xdr:colOff>
      <xdr:row>6</xdr:row>
      <xdr:rowOff>47625</xdr:rowOff>
    </xdr:from>
    <xdr:to>
      <xdr:col>8</xdr:col>
      <xdr:colOff>641168</xdr:colOff>
      <xdr:row>17</xdr:row>
      <xdr:rowOff>166486</xdr:rowOff>
    </xdr:to>
    <xdr:graphicFrame macro="">
      <xdr:nvGraphicFramePr>
        <xdr:cNvPr id="4" name="Gráfico 3">
          <a:extLst>
            <a:ext uri="{FF2B5EF4-FFF2-40B4-BE49-F238E27FC236}">
              <a16:creationId xmlns:a16="http://schemas.microsoft.com/office/drawing/2014/main" id="{64A22506-CF4E-45A1-8C2A-7761346EE9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84666</xdr:colOff>
      <xdr:row>20</xdr:row>
      <xdr:rowOff>93133</xdr:rowOff>
    </xdr:from>
    <xdr:to>
      <xdr:col>8</xdr:col>
      <xdr:colOff>760181</xdr:colOff>
      <xdr:row>39</xdr:row>
      <xdr:rowOff>134592</xdr:rowOff>
    </xdr:to>
    <xdr:graphicFrame macro="">
      <xdr:nvGraphicFramePr>
        <xdr:cNvPr id="5" name="Gráfico 4">
          <a:extLst>
            <a:ext uri="{FF2B5EF4-FFF2-40B4-BE49-F238E27FC236}">
              <a16:creationId xmlns:a16="http://schemas.microsoft.com/office/drawing/2014/main" id="{15FB8E30-3FAB-43AC-964B-14916AEE26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xdr:col>
      <xdr:colOff>136525</xdr:colOff>
      <xdr:row>0</xdr:row>
      <xdr:rowOff>79375</xdr:rowOff>
    </xdr:from>
    <xdr:to>
      <xdr:col>3</xdr:col>
      <xdr:colOff>717005</xdr:colOff>
      <xdr:row>1</xdr:row>
      <xdr:rowOff>28511</xdr:rowOff>
    </xdr:to>
    <xdr:pic>
      <xdr:nvPicPr>
        <xdr:cNvPr id="6" name="Imagen 5">
          <a:extLst>
            <a:ext uri="{FF2B5EF4-FFF2-40B4-BE49-F238E27FC236}">
              <a16:creationId xmlns:a16="http://schemas.microsoft.com/office/drawing/2014/main" id="{1A3D27E1-460F-4F6C-88B1-8310FFFA5D89}"/>
            </a:ext>
          </a:extLst>
        </xdr:cNvPr>
        <xdr:cNvPicPr>
          <a:picLocks noChangeAspect="1"/>
        </xdr:cNvPicPr>
      </xdr:nvPicPr>
      <xdr:blipFill>
        <a:blip xmlns:r="http://schemas.openxmlformats.org/officeDocument/2006/relationships" r:embed="rId5"/>
        <a:stretch>
          <a:fillRect/>
        </a:stretch>
      </xdr:blipFill>
      <xdr:spPr>
        <a:xfrm>
          <a:off x="1019175" y="79375"/>
          <a:ext cx="1663155" cy="390461"/>
        </a:xfrm>
        <a:prstGeom prst="rect">
          <a:avLst/>
        </a:prstGeom>
      </xdr:spPr>
    </xdr:pic>
    <xdr:clientData/>
  </xdr:twoCellAnchor>
  <xdr:twoCellAnchor editAs="oneCell">
    <xdr:from>
      <xdr:col>7</xdr:col>
      <xdr:colOff>273050</xdr:colOff>
      <xdr:row>0</xdr:row>
      <xdr:rowOff>38100</xdr:rowOff>
    </xdr:from>
    <xdr:to>
      <xdr:col>9</xdr:col>
      <xdr:colOff>12225</xdr:colOff>
      <xdr:row>0</xdr:row>
      <xdr:rowOff>393300</xdr:rowOff>
    </xdr:to>
    <xdr:pic>
      <xdr:nvPicPr>
        <xdr:cNvPr id="7" name="Imagen 6">
          <a:extLst>
            <a:ext uri="{FF2B5EF4-FFF2-40B4-BE49-F238E27FC236}">
              <a16:creationId xmlns:a16="http://schemas.microsoft.com/office/drawing/2014/main" id="{22FBB7F5-EE01-41E3-A4BB-0F0B1C0CDBEC}"/>
            </a:ext>
          </a:extLst>
        </xdr:cNvPr>
        <xdr:cNvPicPr>
          <a:picLocks noChangeAspect="1"/>
        </xdr:cNvPicPr>
      </xdr:nvPicPr>
      <xdr:blipFill>
        <a:blip xmlns:r="http://schemas.openxmlformats.org/officeDocument/2006/relationships" r:embed="rId6"/>
        <a:stretch>
          <a:fillRect/>
        </a:stretch>
      </xdr:blipFill>
      <xdr:spPr>
        <a:xfrm>
          <a:off x="8915400" y="38100"/>
          <a:ext cx="1336200" cy="3583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53975</xdr:rowOff>
    </xdr:to>
    <xdr:pic>
      <xdr:nvPicPr>
        <xdr:cNvPr id="2" name="Imagen 1">
          <a:hlinkClick xmlns:r="http://schemas.openxmlformats.org/officeDocument/2006/relationships" r:id="rId1"/>
          <a:extLst>
            <a:ext uri="{FF2B5EF4-FFF2-40B4-BE49-F238E27FC236}">
              <a16:creationId xmlns:a16="http://schemas.microsoft.com/office/drawing/2014/main" id="{B5F86C51-690E-490B-AA27-844AFB649D2F}"/>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6</xdr:col>
      <xdr:colOff>682625</xdr:colOff>
      <xdr:row>0</xdr:row>
      <xdr:rowOff>47625</xdr:rowOff>
    </xdr:from>
    <xdr:to>
      <xdr:col>8</xdr:col>
      <xdr:colOff>821124</xdr:colOff>
      <xdr:row>1</xdr:row>
      <xdr:rowOff>69636</xdr:rowOff>
    </xdr:to>
    <xdr:pic>
      <xdr:nvPicPr>
        <xdr:cNvPr id="3" name="Imagen 2">
          <a:extLst>
            <a:ext uri="{FF2B5EF4-FFF2-40B4-BE49-F238E27FC236}">
              <a16:creationId xmlns:a16="http://schemas.microsoft.com/office/drawing/2014/main" id="{DEFF1C8B-B13E-4DAB-9697-0A41742538DA}"/>
            </a:ext>
          </a:extLst>
        </xdr:cNvPr>
        <xdr:cNvPicPr>
          <a:picLocks noChangeAspect="1"/>
        </xdr:cNvPicPr>
      </xdr:nvPicPr>
      <xdr:blipFill>
        <a:blip xmlns:r="http://schemas.openxmlformats.org/officeDocument/2006/relationships" r:embed="rId3"/>
        <a:stretch>
          <a:fillRect/>
        </a:stretch>
      </xdr:blipFill>
      <xdr:spPr>
        <a:xfrm>
          <a:off x="8512175" y="47625"/>
          <a:ext cx="1735977" cy="456986"/>
        </a:xfrm>
        <a:prstGeom prst="rect">
          <a:avLst/>
        </a:prstGeom>
      </xdr:spPr>
    </xdr:pic>
    <xdr:clientData/>
  </xdr:twoCellAnchor>
  <xdr:twoCellAnchor editAs="oneCell">
    <xdr:from>
      <xdr:col>1</xdr:col>
      <xdr:colOff>779930</xdr:colOff>
      <xdr:row>0</xdr:row>
      <xdr:rowOff>98612</xdr:rowOff>
    </xdr:from>
    <xdr:to>
      <xdr:col>3</xdr:col>
      <xdr:colOff>578426</xdr:colOff>
      <xdr:row>1</xdr:row>
      <xdr:rowOff>47282</xdr:rowOff>
    </xdr:to>
    <xdr:pic>
      <xdr:nvPicPr>
        <xdr:cNvPr id="4" name="Imagen 3">
          <a:extLst>
            <a:ext uri="{FF2B5EF4-FFF2-40B4-BE49-F238E27FC236}">
              <a16:creationId xmlns:a16="http://schemas.microsoft.com/office/drawing/2014/main" id="{2DED3837-37ED-47D6-985B-56984728FA3F}"/>
            </a:ext>
          </a:extLst>
        </xdr:cNvPr>
        <xdr:cNvPicPr>
          <a:picLocks noChangeAspect="1"/>
        </xdr:cNvPicPr>
      </xdr:nvPicPr>
      <xdr:blipFill>
        <a:blip xmlns:r="http://schemas.openxmlformats.org/officeDocument/2006/relationships" r:embed="rId4"/>
        <a:stretch>
          <a:fillRect/>
        </a:stretch>
      </xdr:blipFill>
      <xdr:spPr>
        <a:xfrm>
          <a:off x="856130" y="98612"/>
          <a:ext cx="1674921" cy="38999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
  <sheetViews>
    <sheetView showGridLines="0" showRowColHeaders="0" tabSelected="1" zoomScale="70" zoomScaleNormal="70" zoomScaleSheetLayoutView="120" workbookViewId="0"/>
  </sheetViews>
  <sheetFormatPr baseColWidth="10" defaultColWidth="11.42578125" defaultRowHeight="15"/>
  <sheetData/>
  <sheetProtection sheet="1" objects="1" scenarios="1"/>
  <pageMargins left="0.25" right="0.25" top="0.75" bottom="0.75" header="0.3" footer="0.3"/>
  <pageSetup paperSize="9" scale="96" orientation="portrait" r:id="rId1"/>
  <colBreaks count="1" manualBreakCount="1">
    <brk id="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L14"/>
  <sheetViews>
    <sheetView showGridLines="0" showRowColHeaders="0" zoomScale="40" zoomScaleNormal="40" workbookViewId="0"/>
  </sheetViews>
  <sheetFormatPr baseColWidth="10" defaultColWidth="11.42578125" defaultRowHeight="14.25"/>
  <cols>
    <col min="1" max="1" width="5.5703125" style="12" customWidth="1"/>
    <col min="2" max="2" width="2.5703125" style="12" customWidth="1"/>
    <col min="3" max="3" width="30.140625" style="12" customWidth="1"/>
    <col min="4" max="4" width="79.42578125" style="12" customWidth="1"/>
    <col min="5" max="5" width="11.42578125" style="12"/>
    <col min="6" max="6" width="2" style="12" customWidth="1"/>
    <col min="7" max="16384" width="11.42578125" style="12"/>
  </cols>
  <sheetData>
    <row r="1" spans="1:12" ht="72" customHeight="1">
      <c r="B1" s="66" t="s">
        <v>0</v>
      </c>
      <c r="C1" s="66"/>
      <c r="D1" s="66"/>
      <c r="E1" s="13"/>
      <c r="F1" s="13"/>
      <c r="G1" s="13"/>
      <c r="H1" s="13"/>
      <c r="I1" s="14"/>
      <c r="J1" s="14"/>
      <c r="K1" s="14"/>
      <c r="L1" s="14"/>
    </row>
    <row r="2" spans="1:12" ht="18.75">
      <c r="B2" s="65" t="s">
        <v>24</v>
      </c>
      <c r="C2" s="65"/>
      <c r="D2" s="65"/>
      <c r="E2" s="52"/>
      <c r="F2" s="51"/>
      <c r="G2" s="52"/>
    </row>
    <row r="4" spans="1:12" ht="10.5" customHeight="1" thickBot="1">
      <c r="A4" s="15"/>
      <c r="B4" s="15"/>
      <c r="C4" s="16"/>
      <c r="D4" s="15"/>
    </row>
    <row r="5" spans="1:12" ht="50.1" customHeight="1" thickTop="1" thickBot="1">
      <c r="A5" s="15"/>
      <c r="B5" s="42"/>
      <c r="C5" s="45" t="s">
        <v>1</v>
      </c>
      <c r="D5" s="47"/>
    </row>
    <row r="6" spans="1:12" ht="38.25" customHeight="1" thickTop="1" thickBot="1">
      <c r="A6" s="15"/>
      <c r="B6" s="15"/>
      <c r="C6" s="17"/>
      <c r="D6" s="15"/>
    </row>
    <row r="7" spans="1:12" ht="50.1" customHeight="1" thickTop="1" thickBot="1">
      <c r="A7" s="15"/>
      <c r="B7" s="42"/>
      <c r="C7" s="45" t="s">
        <v>2</v>
      </c>
      <c r="D7" s="46"/>
    </row>
    <row r="8" spans="1:12" ht="38.25" customHeight="1" thickTop="1" thickBot="1">
      <c r="A8" s="15"/>
      <c r="B8" s="15"/>
      <c r="C8" s="17"/>
      <c r="D8" s="15"/>
    </row>
    <row r="9" spans="1:12" ht="50.1" customHeight="1" thickTop="1" thickBot="1">
      <c r="A9" s="15"/>
      <c r="B9" s="42"/>
      <c r="C9" s="43" t="s">
        <v>3</v>
      </c>
      <c r="D9" s="44"/>
    </row>
    <row r="10" spans="1:12" ht="38.25" customHeight="1" thickTop="1" thickBot="1">
      <c r="A10" s="15"/>
      <c r="B10" s="15"/>
      <c r="C10" s="17"/>
      <c r="D10" s="15"/>
    </row>
    <row r="11" spans="1:12" ht="50.1" customHeight="1" thickTop="1" thickBot="1">
      <c r="A11" s="15"/>
      <c r="B11" s="42"/>
      <c r="C11" s="43" t="s">
        <v>4</v>
      </c>
      <c r="D11" s="44"/>
    </row>
    <row r="12" spans="1:12" ht="38.25" customHeight="1" thickTop="1" thickBot="1">
      <c r="A12" s="15"/>
      <c r="B12" s="15"/>
      <c r="C12" s="17"/>
      <c r="D12" s="15"/>
    </row>
    <row r="13" spans="1:12" ht="50.1" customHeight="1" thickTop="1" thickBot="1">
      <c r="A13" s="15"/>
      <c r="B13" s="42"/>
      <c r="C13" s="43" t="s">
        <v>17</v>
      </c>
      <c r="D13" s="44"/>
    </row>
    <row r="14" spans="1:12" ht="8.25" customHeight="1" thickTop="1">
      <c r="A14" s="15"/>
      <c r="B14" s="15"/>
      <c r="C14" s="17"/>
      <c r="D14" s="15"/>
    </row>
  </sheetData>
  <mergeCells count="2">
    <mergeCell ref="B2:D2"/>
    <mergeCell ref="B1:D1"/>
  </mergeCells>
  <hyperlinks>
    <hyperlink ref="C5:D5" location="metodología!A1" display="Metodología" xr:uid="{00000000-0004-0000-0100-000000000000}"/>
    <hyperlink ref="C5" location="'principales variables'!A1" display="Principales variables" xr:uid="{00000000-0004-0000-0100-000001000000}"/>
    <hyperlink ref="C7" location="'Graficos TOTAL ACEITE'!A1" display="Graficos historicos" xr:uid="{00000000-0004-0000-0100-000002000000}"/>
    <hyperlink ref="C9" location="Canales!A1" display="Canales" xr:uid="{00000000-0004-0000-0100-000003000000}"/>
    <hyperlink ref="C13" location="Conclusiones!A1" display="Principales Conclusiones" xr:uid="{00000000-0004-0000-0100-000004000000}"/>
    <hyperlink ref="C11" location="Perfiles!A1" display="Perfiles" xr:uid="{00000000-0004-0000-0100-000005000000}"/>
  </hyperlinks>
  <pageMargins left="0.7" right="0.7" top="0.75" bottom="0.75" header="0.3" footer="0.3"/>
  <pageSetup paperSize="9" scale="6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1:K66"/>
  <sheetViews>
    <sheetView showGridLines="0" showRowColHeaders="0" zoomScale="70" zoomScaleNormal="70" zoomScaleSheetLayoutView="85" workbookViewId="0"/>
  </sheetViews>
  <sheetFormatPr baseColWidth="10" defaultColWidth="11.42578125" defaultRowHeight="15"/>
  <cols>
    <col min="1" max="1" width="1.140625" customWidth="1"/>
    <col min="2" max="2" width="34.140625" customWidth="1"/>
    <col min="3" max="3" width="19.85546875" customWidth="1"/>
    <col min="4" max="4" width="20.5703125" customWidth="1"/>
    <col min="5" max="5" width="19.85546875" customWidth="1"/>
    <col min="6" max="6" width="21.42578125" customWidth="1"/>
    <col min="7" max="7" width="19.85546875" customWidth="1"/>
    <col min="8" max="8" width="21.42578125" customWidth="1"/>
    <col min="9" max="9" width="8.140625" customWidth="1"/>
    <col min="10" max="10" width="2.140625" customWidth="1"/>
  </cols>
  <sheetData>
    <row r="1" spans="2:11" ht="36" customHeight="1">
      <c r="B1" s="68" t="s">
        <v>20</v>
      </c>
      <c r="C1" s="68"/>
      <c r="D1" s="68"/>
      <c r="E1" s="68"/>
      <c r="F1" s="68"/>
      <c r="G1" s="68"/>
      <c r="H1" s="68"/>
      <c r="I1" s="68"/>
      <c r="J1" s="2"/>
      <c r="K1" s="2"/>
    </row>
    <row r="2" spans="2:11" ht="8.1" customHeight="1" thickBot="1"/>
    <row r="3" spans="2:11" ht="24.95" customHeight="1" thickTop="1" thickBot="1">
      <c r="B3" s="69" t="s">
        <v>25</v>
      </c>
      <c r="C3" s="70"/>
      <c r="D3" s="70"/>
      <c r="E3" s="70"/>
      <c r="F3" s="70"/>
      <c r="G3" s="70"/>
      <c r="H3" s="70"/>
      <c r="I3" s="71"/>
    </row>
    <row r="4" spans="2:11" ht="7.5" customHeight="1" thickTop="1"/>
    <row r="5" spans="2:11" ht="19.5" thickBot="1">
      <c r="B5" s="10" t="s">
        <v>26</v>
      </c>
      <c r="C5" s="3"/>
      <c r="D5" s="3"/>
      <c r="E5" s="3"/>
      <c r="F5" s="3"/>
      <c r="G5" s="3"/>
      <c r="H5" s="3"/>
      <c r="I5" s="3"/>
    </row>
    <row r="6" spans="2:11" ht="5.0999999999999996" customHeight="1" thickTop="1" thickBot="1"/>
    <row r="7" spans="2:11" ht="45" customHeight="1">
      <c r="B7" s="6"/>
      <c r="C7" s="18" t="str">
        <f>B3&amp;" 
Domestico"</f>
        <v>TOTAL ACEITE 
Domestico</v>
      </c>
      <c r="D7" s="19" t="s">
        <v>5</v>
      </c>
      <c r="E7" s="18" t="s">
        <v>27</v>
      </c>
      <c r="F7" s="19" t="s">
        <v>5</v>
      </c>
      <c r="G7" s="18" t="s">
        <v>28</v>
      </c>
      <c r="H7" s="19" t="s">
        <v>5</v>
      </c>
    </row>
    <row r="8" spans="2:11" ht="20.100000000000001" customHeight="1">
      <c r="B8" s="7" t="s">
        <v>6</v>
      </c>
      <c r="C8" s="20">
        <v>480101.37</v>
      </c>
      <c r="D8" s="56">
        <v>0.1069902696732199</v>
      </c>
      <c r="E8" s="20">
        <v>320379.61</v>
      </c>
      <c r="F8" s="56">
        <v>0.28801467079361465</v>
      </c>
      <c r="G8" s="20">
        <v>144215.46000000002</v>
      </c>
      <c r="H8" s="56">
        <v>0.13170279870939772</v>
      </c>
    </row>
    <row r="9" spans="2:11" ht="20.100000000000001" customHeight="1">
      <c r="B9" s="7" t="s">
        <v>7</v>
      </c>
      <c r="C9" s="21">
        <v>1978663.5999999999</v>
      </c>
      <c r="D9" s="57">
        <v>-0.16237477617549712</v>
      </c>
      <c r="E9" s="21">
        <v>1666626.5</v>
      </c>
      <c r="F9" s="57">
        <v>-0.17374871969278582</v>
      </c>
      <c r="G9" s="21">
        <v>655010.86</v>
      </c>
      <c r="H9" s="57">
        <v>-0.30938497988055658</v>
      </c>
    </row>
    <row r="10" spans="2:11" ht="20.100000000000001" customHeight="1">
      <c r="B10" s="7" t="s">
        <v>8</v>
      </c>
      <c r="C10" s="21">
        <v>10.247690610865</v>
      </c>
      <c r="D10" s="57">
        <v>0.10628085936223464</v>
      </c>
      <c r="E10" s="21">
        <v>6.838453973396474</v>
      </c>
      <c r="F10" s="57">
        <v>0.28718925171524212</v>
      </c>
      <c r="G10" s="21">
        <v>3.0782570259767792</v>
      </c>
      <c r="H10" s="57">
        <v>0.13097755147248002</v>
      </c>
    </row>
    <row r="11" spans="2:11" ht="20.100000000000001" customHeight="1">
      <c r="B11" s="7" t="s">
        <v>9</v>
      </c>
      <c r="C11" s="21">
        <v>42.234273140650146</v>
      </c>
      <c r="D11" s="57">
        <v>-0.16291156496831816</v>
      </c>
      <c r="E11" s="21">
        <v>35.573888772424866</v>
      </c>
      <c r="F11" s="57">
        <v>-0.17427821953914657</v>
      </c>
      <c r="G11" s="21">
        <v>13.981107031701679</v>
      </c>
      <c r="H11" s="57">
        <v>-0.30982755776910365</v>
      </c>
    </row>
    <row r="12" spans="2:11" ht="20.100000000000001" customHeight="1">
      <c r="B12" s="7" t="s">
        <v>10</v>
      </c>
      <c r="C12" s="21">
        <v>1.7751762886951548</v>
      </c>
      <c r="D12" s="58">
        <v>0.15744036780803961</v>
      </c>
      <c r="E12" s="21">
        <v>1.1846045910125211</v>
      </c>
      <c r="F12" s="58">
        <v>0.25678712089948508</v>
      </c>
      <c r="G12" s="21">
        <v>0.5332371058538421</v>
      </c>
      <c r="H12" s="58">
        <v>5.7904160025808726E-2</v>
      </c>
    </row>
    <row r="13" spans="2:11" ht="20.100000000000001" customHeight="1">
      <c r="B13" s="7" t="s">
        <v>11</v>
      </c>
      <c r="C13" s="21">
        <v>2.2700689843896673</v>
      </c>
      <c r="D13" s="58">
        <v>-0.56060406335350432</v>
      </c>
      <c r="E13" s="21">
        <v>1.9120769827735782</v>
      </c>
      <c r="F13" s="58">
        <v>-0.50501751570691122</v>
      </c>
      <c r="G13" s="21">
        <v>0.7514768239150923</v>
      </c>
      <c r="H13" s="58">
        <v>-0.3850507409477083</v>
      </c>
    </row>
    <row r="14" spans="2:11" ht="20.100000000000001" customHeight="1" thickBot="1">
      <c r="B14" s="7" t="s">
        <v>12</v>
      </c>
      <c r="C14" s="22">
        <v>4.1213454566896983</v>
      </c>
      <c r="D14" s="59">
        <v>-0.24333099687338067</v>
      </c>
      <c r="E14" s="22">
        <v>5.20203673386081</v>
      </c>
      <c r="F14" s="59">
        <v>-0.35850786559898695</v>
      </c>
      <c r="G14" s="22">
        <v>4.5418907237823181</v>
      </c>
      <c r="H14" s="59">
        <v>-0.3897558432240108</v>
      </c>
    </row>
    <row r="15" spans="2:11" ht="8.25" customHeight="1" thickBot="1"/>
    <row r="16" spans="2:11" ht="45" customHeight="1">
      <c r="B16" s="6"/>
      <c r="C16" s="18" t="s">
        <v>29</v>
      </c>
      <c r="D16" s="19" t="str">
        <f>D7</f>
        <v>% Variación vs. Mismo periodo del año anterior</v>
      </c>
      <c r="E16" s="18" t="s">
        <v>30</v>
      </c>
      <c r="F16" s="19" t="str">
        <f>F7</f>
        <v>% Variación vs. Mismo periodo del año anterior</v>
      </c>
      <c r="G16" s="18" t="s">
        <v>31</v>
      </c>
      <c r="H16" s="19" t="str">
        <f>H7</f>
        <v>% Variación vs. Mismo periodo del año anterior</v>
      </c>
    </row>
    <row r="17" spans="2:9" ht="20.100000000000001" customHeight="1">
      <c r="B17" s="7" t="str">
        <f t="shared" ref="B17:B23" si="0">B8</f>
        <v>VOLUMEN (Miles l)</v>
      </c>
      <c r="C17" s="20">
        <v>139433.38700000002</v>
      </c>
      <c r="D17" s="56">
        <v>0.52166516784706118</v>
      </c>
      <c r="E17" s="20">
        <v>36730.777000000002</v>
      </c>
      <c r="F17" s="56">
        <v>0.23777981976986062</v>
      </c>
      <c r="G17" s="20">
        <v>147815.70000000001</v>
      </c>
      <c r="H17" s="56">
        <v>-9.6458518036391161E-2</v>
      </c>
    </row>
    <row r="18" spans="2:9" ht="20.100000000000001" customHeight="1">
      <c r="B18" s="7" t="str">
        <f t="shared" si="0"/>
        <v>VALOR (Miles €)</v>
      </c>
      <c r="C18" s="21">
        <v>823574.72000000009</v>
      </c>
      <c r="D18" s="57">
        <v>-6.7578119370365064E-3</v>
      </c>
      <c r="E18" s="21">
        <v>188041.06000000003</v>
      </c>
      <c r="F18" s="57">
        <v>-0.21476207245353351</v>
      </c>
      <c r="G18" s="21">
        <v>259207.95</v>
      </c>
      <c r="H18" s="57">
        <v>1.5185447386964368E-2</v>
      </c>
    </row>
    <row r="19" spans="2:9" ht="20.100000000000001" customHeight="1">
      <c r="B19" s="7" t="str">
        <f t="shared" si="0"/>
        <v>CONSUMO x CAPITA (l)</v>
      </c>
      <c r="C19" s="21">
        <v>2.9761844062244736</v>
      </c>
      <c r="D19" s="57">
        <v>0.52069001477705568</v>
      </c>
      <c r="E19" s="21">
        <v>0.78401284002308946</v>
      </c>
      <c r="F19" s="57">
        <v>0.23698659349594453</v>
      </c>
      <c r="G19" s="21">
        <v>3.1551036003676423</v>
      </c>
      <c r="H19" s="57">
        <v>-9.703754900104189E-2</v>
      </c>
    </row>
    <row r="20" spans="2:9" ht="20.100000000000001" customHeight="1">
      <c r="B20" s="7" t="str">
        <f t="shared" si="0"/>
        <v>GASTO x CAPITA (€)</v>
      </c>
      <c r="C20" s="21">
        <v>17.579076946790995</v>
      </c>
      <c r="D20" s="57">
        <v>-7.394327242383647E-3</v>
      </c>
      <c r="E20" s="21">
        <v>4.0137077822108749</v>
      </c>
      <c r="F20" s="57">
        <v>-0.21526528905591835</v>
      </c>
      <c r="G20" s="21">
        <v>5.5327542087133903</v>
      </c>
      <c r="H20" s="57">
        <v>1.4534869831164476E-2</v>
      </c>
    </row>
    <row r="21" spans="2:9" ht="20.100000000000001" customHeight="1">
      <c r="B21" s="7" t="str">
        <f t="shared" si="0"/>
        <v>PARTE DE MERCADO VOLUMEN (%)</v>
      </c>
      <c r="C21" s="21">
        <v>0.5155553762632572</v>
      </c>
      <c r="D21" s="58">
        <v>0.17376001467481172</v>
      </c>
      <c r="E21" s="21">
        <v>0.135812160660465</v>
      </c>
      <c r="F21" s="58">
        <v>2.5122971853327167E-2</v>
      </c>
      <c r="G21" s="21">
        <v>0.54654900430064679</v>
      </c>
      <c r="H21" s="58">
        <v>-6.3677343769337647E-2</v>
      </c>
    </row>
    <row r="22" spans="2:9" ht="20.100000000000001" customHeight="1">
      <c r="B22" s="7" t="str">
        <f t="shared" si="0"/>
        <v>PARTE DE MERCADO VALOR (%)</v>
      </c>
      <c r="C22" s="21">
        <v>0.94486573068782631</v>
      </c>
      <c r="D22" s="58">
        <v>-4.874286892390689E-2</v>
      </c>
      <c r="E22" s="21">
        <v>0.21573458878899709</v>
      </c>
      <c r="F22" s="58">
        <v>-7.12237931491711E-2</v>
      </c>
      <c r="G22" s="21">
        <v>0.29738249988640203</v>
      </c>
      <c r="H22" s="58">
        <v>-8.5815678454450595E-3</v>
      </c>
    </row>
    <row r="23" spans="2:9" ht="20.100000000000001" customHeight="1" thickBot="1">
      <c r="B23" s="7" t="str">
        <f t="shared" si="0"/>
        <v>PRECIO MEDIO (€/L)</v>
      </c>
      <c r="C23" s="22">
        <v>5.9065819006462199</v>
      </c>
      <c r="D23" s="59">
        <v>-0.34726626524003357</v>
      </c>
      <c r="E23" s="22">
        <v>5.1194413883485232</v>
      </c>
      <c r="F23" s="59">
        <v>-0.36560774783639216</v>
      </c>
      <c r="G23" s="22">
        <v>1.7535887595160731</v>
      </c>
      <c r="H23" s="59">
        <v>0.12356263398192513</v>
      </c>
    </row>
    <row r="25" spans="2:9" ht="19.5" thickBot="1">
      <c r="B25" s="10" t="s">
        <v>32</v>
      </c>
      <c r="C25" s="3"/>
      <c r="D25" s="3"/>
      <c r="E25" s="3"/>
      <c r="F25" s="3"/>
      <c r="G25" s="3"/>
      <c r="H25" s="3"/>
      <c r="I25" s="3"/>
    </row>
    <row r="26" spans="2:9" ht="15.75" thickTop="1"/>
    <row r="38" spans="3:6" ht="10.5" customHeight="1"/>
    <row r="39" spans="3:6" ht="12" customHeight="1">
      <c r="C39" s="31"/>
      <c r="D39" s="31"/>
      <c r="E39" s="32" t="s">
        <v>13</v>
      </c>
      <c r="F39" s="32" t="s">
        <v>14</v>
      </c>
    </row>
    <row r="40" spans="3:6" ht="14.45" customHeight="1">
      <c r="C40" s="50" t="s">
        <v>25</v>
      </c>
      <c r="D40" s="31"/>
      <c r="E40" s="53">
        <v>-0.16237477617549712</v>
      </c>
      <c r="F40" s="53">
        <v>0.1069902696732199</v>
      </c>
    </row>
    <row r="41" spans="3:6" ht="14.45" customHeight="1">
      <c r="C41" s="33" t="s">
        <v>38</v>
      </c>
      <c r="D41" s="34"/>
      <c r="E41" s="53">
        <v>-0.21476207245353351</v>
      </c>
      <c r="F41" s="53">
        <v>0.23777981976986062</v>
      </c>
    </row>
    <row r="42" spans="3:6" ht="14.45" customHeight="1">
      <c r="C42" s="35" t="s">
        <v>39</v>
      </c>
      <c r="D42" s="34"/>
      <c r="E42" s="53">
        <v>-6.7578119370365064E-3</v>
      </c>
      <c r="F42" s="54">
        <v>0.52166516784706118</v>
      </c>
    </row>
    <row r="43" spans="3:6" ht="14.45" customHeight="1">
      <c r="C43" s="36" t="s">
        <v>40</v>
      </c>
      <c r="D43" s="34"/>
      <c r="E43" s="55">
        <v>-0.30938497988055658</v>
      </c>
      <c r="F43" s="55">
        <v>0.13170279870939772</v>
      </c>
    </row>
    <row r="44" spans="3:6" ht="14.45" customHeight="1">
      <c r="C44" s="37" t="s">
        <v>41</v>
      </c>
      <c r="D44" s="34"/>
      <c r="E44" s="55">
        <v>1.5185447386964368E-2</v>
      </c>
      <c r="F44" s="55">
        <v>-9.6458518036391161E-2</v>
      </c>
    </row>
    <row r="45" spans="3:6" ht="14.45" customHeight="1">
      <c r="C45" s="38" t="s">
        <v>42</v>
      </c>
      <c r="D45" s="34"/>
      <c r="E45" s="55">
        <v>-0.60948780925365065</v>
      </c>
      <c r="F45" s="55">
        <v>-0.55120047357088431</v>
      </c>
    </row>
    <row r="46" spans="3:6" ht="14.45" customHeight="1">
      <c r="C46" s="39" t="s">
        <v>43</v>
      </c>
      <c r="D46" s="34"/>
      <c r="E46" s="55">
        <v>-0.30316235508607636</v>
      </c>
      <c r="F46" s="55">
        <v>-0.21404354067744902</v>
      </c>
    </row>
    <row r="47" spans="3:6" ht="14.45" customHeight="1">
      <c r="C47" s="40" t="s">
        <v>44</v>
      </c>
      <c r="D47" s="34"/>
      <c r="E47" s="55">
        <v>-0.6728082025209865</v>
      </c>
      <c r="F47" s="55">
        <v>-0.23239702552341757</v>
      </c>
    </row>
    <row r="48" spans="3:6" ht="14.45" customHeight="1">
      <c r="C48" s="41" t="s">
        <v>45</v>
      </c>
      <c r="D48" s="34"/>
      <c r="E48" s="55">
        <v>2.184510626949443E-2</v>
      </c>
      <c r="F48" s="55">
        <v>-0.22819411253973998</v>
      </c>
    </row>
    <row r="49" spans="2:9" ht="6" customHeight="1">
      <c r="D49" s="8"/>
      <c r="E49" s="9"/>
      <c r="F49" s="9"/>
    </row>
    <row r="50" spans="2:9" ht="19.5" thickBot="1">
      <c r="B50" s="10" t="s">
        <v>33</v>
      </c>
      <c r="C50" s="3"/>
      <c r="D50" s="3"/>
      <c r="E50" s="3"/>
      <c r="F50" s="3"/>
      <c r="G50" s="3"/>
      <c r="H50" s="3"/>
      <c r="I50" s="3"/>
    </row>
    <row r="51" spans="2:9" ht="6.75" customHeight="1" thickTop="1">
      <c r="E51" s="67"/>
      <c r="F51" s="67"/>
    </row>
    <row r="52" spans="2:9" ht="35.1" customHeight="1">
      <c r="C52" s="23"/>
      <c r="D52" s="23"/>
      <c r="E52" s="48" t="s">
        <v>46</v>
      </c>
      <c r="F52" s="49" t="s">
        <v>47</v>
      </c>
    </row>
    <row r="53" spans="2:9" ht="15.95" customHeight="1">
      <c r="C53" s="24" t="s">
        <v>25</v>
      </c>
      <c r="D53" s="23"/>
      <c r="E53" s="25">
        <v>9.2631907387177819</v>
      </c>
      <c r="F53" s="26">
        <v>10.247690610865</v>
      </c>
      <c r="G53" s="5"/>
    </row>
    <row r="54" spans="2:9" ht="15.95" customHeight="1">
      <c r="C54" s="61" t="s">
        <v>48</v>
      </c>
      <c r="D54" s="23"/>
      <c r="E54" s="28">
        <v>5.3127028246109909</v>
      </c>
      <c r="F54" s="29">
        <v>6.838453973396474</v>
      </c>
    </row>
    <row r="55" spans="2:9" ht="15.95" customHeight="1">
      <c r="C55" s="27" t="s">
        <v>49</v>
      </c>
      <c r="D55" s="23"/>
      <c r="E55" s="28">
        <v>2.5909361993575</v>
      </c>
      <c r="F55" s="29">
        <v>3.7601978012136019</v>
      </c>
    </row>
    <row r="56" spans="2:9" ht="15.95" customHeight="1">
      <c r="C56" s="30" t="s">
        <v>38</v>
      </c>
      <c r="D56" s="23"/>
      <c r="E56" s="28">
        <v>0.63380868001756552</v>
      </c>
      <c r="F56" s="29">
        <v>0.78401284002308946</v>
      </c>
    </row>
    <row r="57" spans="2:9" ht="15.95" customHeight="1">
      <c r="C57" s="30" t="s">
        <v>39</v>
      </c>
      <c r="D57" s="23"/>
      <c r="E57" s="28">
        <v>1.9571276047740762</v>
      </c>
      <c r="F57" s="29">
        <v>2.9761844062244736</v>
      </c>
      <c r="G57" s="5"/>
    </row>
    <row r="58" spans="2:9" ht="15.95" customHeight="1">
      <c r="C58" s="27" t="s">
        <v>40</v>
      </c>
      <c r="D58" s="23"/>
      <c r="E58" s="28">
        <v>2.7217666893290962</v>
      </c>
      <c r="F58" s="29">
        <v>3.0782570259767792</v>
      </c>
      <c r="H58" s="64"/>
    </row>
    <row r="59" spans="2:9" ht="15.95" customHeight="1">
      <c r="C59" s="60" t="s">
        <v>41</v>
      </c>
      <c r="D59" s="23"/>
      <c r="E59" s="28">
        <v>3.4941692169780856</v>
      </c>
      <c r="F59" s="29">
        <v>3.1551036003676423</v>
      </c>
    </row>
    <row r="60" spans="2:9" ht="15.95" customHeight="1">
      <c r="C60" s="60" t="s">
        <v>43</v>
      </c>
      <c r="D60" s="23"/>
      <c r="E60" s="28">
        <v>8.2751861647499276E-3</v>
      </c>
      <c r="F60" s="29">
        <v>6.499767996755554E-3</v>
      </c>
    </row>
    <row r="61" spans="2:9" ht="15.95" customHeight="1">
      <c r="C61" s="60" t="s">
        <v>44</v>
      </c>
      <c r="D61" s="23"/>
      <c r="E61" s="28">
        <v>3.0321962748241355E-4</v>
      </c>
      <c r="F61" s="29">
        <v>2.326031295972643E-4</v>
      </c>
    </row>
    <row r="62" spans="2:9" ht="15.95" customHeight="1">
      <c r="C62" s="60" t="s">
        <v>45</v>
      </c>
      <c r="D62" s="23"/>
      <c r="E62" s="28">
        <v>0.14431160866866799</v>
      </c>
      <c r="F62" s="29">
        <v>0.11130917141742906</v>
      </c>
    </row>
    <row r="63" spans="2:9" ht="15.95" customHeight="1">
      <c r="C63" s="60" t="s">
        <v>42</v>
      </c>
      <c r="D63" s="23"/>
      <c r="E63" s="62">
        <v>0.30342891336134259</v>
      </c>
      <c r="F63" s="63">
        <v>0.1360914830095398</v>
      </c>
    </row>
    <row r="66" spans="2:2">
      <c r="B66" t="s">
        <v>19</v>
      </c>
    </row>
  </sheetData>
  <mergeCells count="3">
    <mergeCell ref="E51:F51"/>
    <mergeCell ref="B1:I1"/>
    <mergeCell ref="B3:I3"/>
  </mergeCells>
  <conditionalFormatting sqref="D8:D14 F8:F14 H8:H14 D17:D23 F17:F23 H17:H23">
    <cfRule type="cellIs" dxfId="9" priority="4" operator="between">
      <formula>-0.0049999</formula>
      <formula>0.0049999</formula>
    </cfRule>
    <cfRule type="cellIs" dxfId="8" priority="5" operator="lessThanOrEqual">
      <formula>-0.005</formula>
    </cfRule>
    <cfRule type="cellIs" dxfId="7" priority="7" operator="greaterThanOrEqual">
      <formula>0.005</formula>
    </cfRule>
  </conditionalFormatting>
  <conditionalFormatting sqref="E40:F49">
    <cfRule type="cellIs" dxfId="6" priority="1" operator="greaterThan">
      <formula>0.005</formula>
    </cfRule>
    <cfRule type="cellIs" dxfId="5" priority="2" operator="lessThan">
      <formula>-0.005</formula>
    </cfRule>
    <cfRule type="cellIs" dxfId="4" priority="3" operator="between">
      <formula>-0.005</formula>
      <formula>0.005</formula>
    </cfRule>
  </conditionalFormatting>
  <conditionalFormatting sqref="K17">
    <cfRule type="cellIs" dxfId="3" priority="6" operator="lessThanOrEqual">
      <formula>-0.005</formula>
    </cfRule>
  </conditionalFormatting>
  <pageMargins left="0.23622047244094491" right="0.23622047244094491" top="0.74803149606299213" bottom="0.74803149606299213" header="0.31496062992125984" footer="0.31496062992125984"/>
  <pageSetup paperSize="9" scale="59" fitToHeight="0" orientation="portrait" r:id="rId1"/>
  <headerFooter>
    <oddFooter>&amp;RDatos Calculados con la actualización del nuevo censo del INE</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B1:K46"/>
  <sheetViews>
    <sheetView showGridLines="0" showRowColHeaders="0" zoomScale="55" zoomScaleNormal="55" workbookViewId="0"/>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68" t="s">
        <v>20</v>
      </c>
      <c r="C1" s="68"/>
      <c r="D1" s="68"/>
      <c r="E1" s="68"/>
      <c r="F1" s="68"/>
      <c r="G1" s="68"/>
      <c r="H1" s="68"/>
      <c r="I1" s="68"/>
      <c r="J1" s="2"/>
      <c r="K1" s="2"/>
    </row>
    <row r="2" spans="2:11" ht="11.25" customHeight="1" thickBot="1">
      <c r="H2" s="1"/>
    </row>
    <row r="3" spans="2:11" ht="24.95" customHeight="1" thickTop="1" thickBot="1">
      <c r="B3" s="72" t="s">
        <v>25</v>
      </c>
      <c r="C3" s="73"/>
      <c r="D3" s="73"/>
      <c r="E3" s="73"/>
      <c r="F3" s="73"/>
      <c r="G3" s="73"/>
      <c r="H3" s="73"/>
      <c r="I3" s="74"/>
    </row>
    <row r="4" spans="2:11" ht="15.75" thickTop="1"/>
    <row r="5" spans="2:11" ht="19.5" thickBot="1">
      <c r="B5" s="10" t="s">
        <v>21</v>
      </c>
      <c r="C5" s="3"/>
      <c r="D5" s="3"/>
      <c r="E5" s="3"/>
      <c r="F5" s="3"/>
      <c r="G5" s="3"/>
      <c r="H5" s="3"/>
      <c r="I5" s="3"/>
    </row>
    <row r="6" spans="2:11" ht="15.75" thickTop="1"/>
    <row r="7" spans="2:11" ht="45" customHeight="1"/>
    <row r="8" spans="2:11" ht="24.95" customHeight="1"/>
    <row r="9" spans="2:11" ht="24.95" customHeight="1"/>
    <row r="10" spans="2:11" ht="24.95" customHeight="1"/>
    <row r="11" spans="2:11" ht="24.95" customHeight="1"/>
    <row r="12" spans="2:11" ht="24.95" customHeight="1"/>
    <row r="13" spans="2:11" ht="24.95" customHeight="1"/>
    <row r="14" spans="2:11" ht="24.95" customHeight="1"/>
    <row r="16" spans="2:11" ht="19.5" thickBot="1">
      <c r="B16" s="10" t="s">
        <v>22</v>
      </c>
      <c r="C16" s="3"/>
      <c r="D16" s="3"/>
      <c r="E16" s="3"/>
      <c r="F16" s="3"/>
      <c r="G16" s="3"/>
      <c r="H16" s="3"/>
      <c r="I16" s="3"/>
    </row>
    <row r="17" spans="5:6" ht="15.75" thickTop="1"/>
    <row r="31" spans="5:6">
      <c r="E31" s="4"/>
      <c r="F31" s="4"/>
    </row>
    <row r="32" spans="5:6" ht="24.95" customHeight="1"/>
    <row r="33" spans="2:9" ht="24.95" customHeight="1"/>
    <row r="34" spans="2:9" ht="24.95" customHeight="1"/>
    <row r="35" spans="2:9" ht="24.95" customHeight="1"/>
    <row r="36" spans="2:9" ht="20.100000000000001" customHeight="1">
      <c r="D36" s="8"/>
      <c r="E36" s="9"/>
      <c r="F36" s="9"/>
    </row>
    <row r="37" spans="2:9" ht="20.100000000000001" customHeight="1">
      <c r="D37" s="8"/>
      <c r="E37" s="9"/>
      <c r="F37" s="9"/>
    </row>
    <row r="38" spans="2:9" ht="19.5" thickBot="1">
      <c r="B38" s="10" t="s">
        <v>15</v>
      </c>
      <c r="C38" s="3"/>
      <c r="D38" s="3"/>
      <c r="E38" s="3"/>
      <c r="F38" s="3"/>
      <c r="G38" s="3"/>
      <c r="H38" s="3"/>
      <c r="I38" s="3"/>
    </row>
    <row r="39" spans="2:9" ht="15.75" thickTop="1">
      <c r="E39" s="67"/>
      <c r="F39" s="67"/>
    </row>
    <row r="40" spans="2:9" ht="24.95" customHeight="1"/>
    <row r="41" spans="2:9" ht="24.95" customHeight="1"/>
    <row r="42" spans="2:9" ht="24.95" customHeight="1"/>
    <row r="43" spans="2:9" ht="24.95" customHeight="1"/>
    <row r="44" spans="2:9" ht="24.95" customHeight="1"/>
    <row r="45" spans="2:9" ht="24.95" customHeight="1"/>
    <row r="46" spans="2:9" ht="24.95" customHeight="1"/>
  </sheetData>
  <mergeCells count="3">
    <mergeCell ref="B1:I1"/>
    <mergeCell ref="B3:I3"/>
    <mergeCell ref="E39:F39"/>
  </mergeCells>
  <conditionalFormatting sqref="E36:F37">
    <cfRule type="cellIs" dxfId="2" priority="1" operator="greaterThan">
      <formula>0.005</formula>
    </cfRule>
    <cfRule type="cellIs" dxfId="1" priority="2" operator="lessThan">
      <formula>-0.005</formula>
    </cfRule>
    <cfRule type="cellIs" dxfId="0" priority="3" operator="between">
      <formula>-0.005</formula>
      <formula>0.005</formula>
    </cfRule>
  </conditionalFormatting>
  <pageMargins left="0.23622047244094491" right="0.23622047244094491" top="0.74803149606299213" bottom="0.74803149606299213" header="0.31496062992125984" footer="0.31496062992125984"/>
  <pageSetup paperSize="9" scale="62" fitToHeight="0" orientation="portrait" r:id="rId1"/>
  <headerFooter>
    <oddFooter>&amp;RDatos Calculados con la actualización del nuevo censo del INE</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B1:K46"/>
  <sheetViews>
    <sheetView showGridLines="0" showRowColHeaders="0" showWhiteSpace="0" zoomScale="70" zoomScaleNormal="70" workbookViewId="0">
      <selection activeCell="N13" sqref="N13"/>
    </sheetView>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68" t="s">
        <v>20</v>
      </c>
      <c r="C1" s="68"/>
      <c r="D1" s="68"/>
      <c r="E1" s="68"/>
      <c r="F1" s="68"/>
      <c r="G1" s="68"/>
      <c r="H1" s="68"/>
      <c r="I1" s="68"/>
      <c r="J1" s="2"/>
      <c r="K1" s="2"/>
    </row>
    <row r="2" spans="2:11" ht="11.25" customHeight="1" thickBot="1">
      <c r="H2" s="1"/>
    </row>
    <row r="3" spans="2:11" ht="24.95" customHeight="1" thickTop="1" thickBot="1">
      <c r="B3" s="72" t="str">
        <f>'Graficos TOTAL ACEITE'!B3</f>
        <v>TOTAL ACEITE</v>
      </c>
      <c r="C3" s="73"/>
      <c r="D3" s="73"/>
      <c r="E3" s="73"/>
      <c r="F3" s="73"/>
      <c r="G3" s="73"/>
      <c r="H3" s="73"/>
      <c r="I3" s="74"/>
    </row>
    <row r="4" spans="2:11" ht="15.75" thickTop="1"/>
    <row r="5" spans="2:11" ht="19.5" thickBot="1">
      <c r="B5" s="10" t="s">
        <v>34</v>
      </c>
      <c r="C5" s="3"/>
      <c r="D5" s="3"/>
      <c r="E5" s="3"/>
      <c r="F5" s="3"/>
      <c r="G5" s="3"/>
      <c r="H5" s="3"/>
      <c r="I5" s="3"/>
    </row>
    <row r="6" spans="2:11" ht="15.75" thickTop="1"/>
    <row r="7" spans="2:11" ht="24.95" customHeight="1"/>
    <row r="8" spans="2:11" ht="24.95" customHeight="1">
      <c r="E8" s="11"/>
    </row>
    <row r="9" spans="2:11" ht="24.95" customHeight="1">
      <c r="E9" s="11"/>
    </row>
    <row r="10" spans="2:11" ht="24.95" customHeight="1">
      <c r="E10" s="11"/>
    </row>
    <row r="11" spans="2:11" ht="24.95" customHeight="1"/>
    <row r="12" spans="2:11" ht="24.95" customHeight="1">
      <c r="E12" s="11"/>
    </row>
    <row r="13" spans="2:11" ht="24.95" customHeight="1">
      <c r="E13" s="11"/>
    </row>
    <row r="14" spans="2:11" ht="24.95" customHeight="1">
      <c r="E14" s="11"/>
    </row>
    <row r="16" spans="2:11" ht="19.5" thickBot="1">
      <c r="B16" s="10" t="s">
        <v>35</v>
      </c>
      <c r="C16" s="3"/>
      <c r="D16" s="3"/>
      <c r="E16" s="3"/>
      <c r="F16" s="3"/>
      <c r="G16" s="3"/>
      <c r="H16" s="3"/>
      <c r="I16" s="3"/>
    </row>
    <row r="17" spans="2:9" ht="15.75" thickTop="1"/>
    <row r="31" spans="2:9">
      <c r="E31" s="4"/>
      <c r="F31" s="4"/>
    </row>
    <row r="32" spans="2:9" ht="19.5" thickBot="1">
      <c r="B32" s="10" t="s">
        <v>23</v>
      </c>
      <c r="C32" s="3"/>
      <c r="D32" s="3"/>
      <c r="E32" s="3"/>
      <c r="F32" s="3"/>
      <c r="G32" s="3"/>
      <c r="H32" s="3"/>
      <c r="I32" s="3"/>
    </row>
    <row r="33" spans="3:8" ht="15.75" thickTop="1">
      <c r="E33" s="67"/>
      <c r="F33" s="67"/>
    </row>
    <row r="34" spans="3:8" ht="24.95" customHeight="1">
      <c r="C34" s="75" t="s">
        <v>50</v>
      </c>
      <c r="D34" s="76"/>
      <c r="E34" s="76"/>
      <c r="F34" s="76"/>
      <c r="G34" s="76"/>
      <c r="H34" s="77"/>
    </row>
    <row r="35" spans="3:8" ht="24.95" customHeight="1">
      <c r="C35" s="78"/>
      <c r="D35" s="79"/>
      <c r="E35" s="79"/>
      <c r="F35" s="79"/>
      <c r="G35" s="79"/>
      <c r="H35" s="80"/>
    </row>
    <row r="36" spans="3:8" ht="24.95" customHeight="1">
      <c r="C36" s="78"/>
      <c r="D36" s="79"/>
      <c r="E36" s="79"/>
      <c r="F36" s="79"/>
      <c r="G36" s="79"/>
      <c r="H36" s="80"/>
    </row>
    <row r="37" spans="3:8" ht="24.95" customHeight="1">
      <c r="C37" s="78"/>
      <c r="D37" s="79"/>
      <c r="E37" s="79"/>
      <c r="F37" s="79"/>
      <c r="G37" s="79"/>
      <c r="H37" s="80"/>
    </row>
    <row r="38" spans="3:8" ht="24.95" customHeight="1">
      <c r="C38" s="78"/>
      <c r="D38" s="79"/>
      <c r="E38" s="79"/>
      <c r="F38" s="79"/>
      <c r="G38" s="79"/>
      <c r="H38" s="80"/>
    </row>
    <row r="39" spans="3:8" ht="24.95" customHeight="1">
      <c r="C39" s="78"/>
      <c r="D39" s="79"/>
      <c r="E39" s="79"/>
      <c r="F39" s="79"/>
      <c r="G39" s="79"/>
      <c r="H39" s="80"/>
    </row>
    <row r="40" spans="3:8" ht="24.95" customHeight="1">
      <c r="C40" s="78"/>
      <c r="D40" s="79"/>
      <c r="E40" s="79"/>
      <c r="F40" s="79"/>
      <c r="G40" s="79"/>
      <c r="H40" s="80"/>
    </row>
    <row r="41" spans="3:8" ht="24.95" customHeight="1">
      <c r="C41" s="78"/>
      <c r="D41" s="79"/>
      <c r="E41" s="79"/>
      <c r="F41" s="79"/>
      <c r="G41" s="79"/>
      <c r="H41" s="80"/>
    </row>
    <row r="42" spans="3:8" ht="24.95" customHeight="1">
      <c r="C42" s="78"/>
      <c r="D42" s="79"/>
      <c r="E42" s="79"/>
      <c r="F42" s="79"/>
      <c r="G42" s="79"/>
      <c r="H42" s="80"/>
    </row>
    <row r="43" spans="3:8" ht="24.95" customHeight="1">
      <c r="C43" s="81"/>
      <c r="D43" s="82"/>
      <c r="E43" s="82"/>
      <c r="F43" s="82"/>
      <c r="G43" s="82"/>
      <c r="H43" s="83"/>
    </row>
    <row r="45" spans="3:8">
      <c r="C45" t="s">
        <v>19</v>
      </c>
    </row>
    <row r="46" spans="3:8">
      <c r="C46" t="s">
        <v>18</v>
      </c>
    </row>
  </sheetData>
  <mergeCells count="4">
    <mergeCell ref="B1:I1"/>
    <mergeCell ref="B3:I3"/>
    <mergeCell ref="E33:F33"/>
    <mergeCell ref="C34:H43"/>
  </mergeCells>
  <pageMargins left="0.23622047244094491" right="0.23622047244094491" top="0.74803149606299213" bottom="0.74803149606299213" header="0.31496062992125984" footer="0.31496062992125984"/>
  <pageSetup paperSize="9" scale="67" fitToHeight="0" orientation="portrait" r:id="rId1"/>
  <headerFooter>
    <oddFooter>&amp;RDatos Calculados con la actualización del nuevo censo del INE</oddFooter>
  </headerFooter>
  <rowBreaks count="1" manualBreakCount="1">
    <brk id="43" max="16383" man="1"/>
  </rowBreaks>
  <colBreaks count="1" manualBreakCount="1">
    <brk id="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B1:K52"/>
  <sheetViews>
    <sheetView showGridLines="0" showRowColHeaders="0" showWhiteSpace="0" zoomScale="41" zoomScaleNormal="41" zoomScaleSheetLayoutView="67" workbookViewId="0">
      <selection activeCell="W12" sqref="W12"/>
    </sheetView>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68" t="s">
        <v>20</v>
      </c>
      <c r="C1" s="68"/>
      <c r="D1" s="68"/>
      <c r="E1" s="68"/>
      <c r="F1" s="68"/>
      <c r="G1" s="68"/>
      <c r="H1" s="68"/>
      <c r="I1" s="68"/>
      <c r="J1" s="2"/>
      <c r="K1" s="2"/>
    </row>
    <row r="2" spans="2:11" ht="11.25" customHeight="1" thickBot="1">
      <c r="H2" s="1"/>
    </row>
    <row r="3" spans="2:11" ht="24.95" customHeight="1" thickTop="1" thickBot="1">
      <c r="B3" s="72" t="str">
        <f>Canales!B3</f>
        <v>TOTAL ACEITE</v>
      </c>
      <c r="C3" s="73"/>
      <c r="D3" s="73"/>
      <c r="E3" s="73"/>
      <c r="F3" s="73"/>
      <c r="G3" s="73"/>
      <c r="H3" s="73"/>
      <c r="I3" s="74"/>
    </row>
    <row r="4" spans="2:11" ht="15.75" thickTop="1"/>
    <row r="5" spans="2:11" ht="19.5" thickBot="1">
      <c r="B5" s="10" t="s">
        <v>36</v>
      </c>
      <c r="C5" s="3"/>
      <c r="D5" s="3"/>
      <c r="E5" s="3"/>
      <c r="F5" s="3"/>
      <c r="G5" s="3"/>
      <c r="H5" s="3"/>
      <c r="I5" s="3"/>
    </row>
    <row r="6" spans="2:11" ht="15.75" thickTop="1"/>
    <row r="7" spans="2:11" ht="24.95" customHeight="1"/>
    <row r="8" spans="2:11" ht="24.95" customHeight="1">
      <c r="E8" s="11"/>
    </row>
    <row r="9" spans="2:11" ht="24.95" customHeight="1">
      <c r="E9" s="11"/>
    </row>
    <row r="10" spans="2:11" ht="24.95" customHeight="1">
      <c r="E10" s="11"/>
    </row>
    <row r="11" spans="2:11" ht="24.95" customHeight="1">
      <c r="E11" s="11"/>
    </row>
    <row r="12" spans="2:11" ht="24.95" customHeight="1">
      <c r="E12" s="11"/>
    </row>
    <row r="13" spans="2:11" ht="24.95" customHeight="1">
      <c r="E13" s="11"/>
    </row>
    <row r="14" spans="2:11" ht="24.95" customHeight="1">
      <c r="E14" s="11"/>
    </row>
    <row r="15" spans="2:11" ht="24.95" customHeight="1"/>
    <row r="16" spans="2:11" ht="24.95" customHeight="1">
      <c r="E16" s="11"/>
    </row>
    <row r="17" spans="2:9" ht="24.95" customHeight="1">
      <c r="E17" s="11"/>
    </row>
    <row r="18" spans="2:9" ht="24.95" customHeight="1">
      <c r="E18" s="11"/>
    </row>
    <row r="20" spans="2:9" ht="19.5" thickBot="1">
      <c r="B20" s="10" t="s">
        <v>37</v>
      </c>
      <c r="C20" s="3"/>
      <c r="D20" s="3"/>
      <c r="E20" s="3"/>
      <c r="F20" s="3"/>
      <c r="G20" s="3"/>
      <c r="H20" s="3"/>
      <c r="I20" s="3"/>
    </row>
    <row r="21" spans="2:9" ht="15.75" thickTop="1"/>
    <row r="40" spans="2:9">
      <c r="E40" s="4"/>
      <c r="F40" s="4"/>
    </row>
    <row r="41" spans="2:9" ht="19.5" thickBot="1">
      <c r="B41" s="10" t="s">
        <v>16</v>
      </c>
      <c r="C41" s="3"/>
      <c r="D41" s="3"/>
      <c r="E41" s="3"/>
      <c r="F41" s="3"/>
      <c r="G41" s="3"/>
      <c r="H41" s="3"/>
      <c r="I41" s="3"/>
    </row>
    <row r="42" spans="2:9" ht="15.75" thickTop="1">
      <c r="E42" s="67"/>
      <c r="F42" s="67"/>
    </row>
    <row r="43" spans="2:9" ht="24.95" customHeight="1">
      <c r="C43" s="84" t="s">
        <v>51</v>
      </c>
      <c r="D43" s="85"/>
      <c r="E43" s="85"/>
      <c r="F43" s="85"/>
      <c r="G43" s="85"/>
      <c r="H43" s="86"/>
    </row>
    <row r="44" spans="2:9" ht="24.95" customHeight="1">
      <c r="C44" s="87"/>
      <c r="D44" s="88"/>
      <c r="E44" s="88"/>
      <c r="F44" s="88"/>
      <c r="G44" s="88"/>
      <c r="H44" s="89"/>
    </row>
    <row r="45" spans="2:9" ht="24.95" customHeight="1">
      <c r="C45" s="87"/>
      <c r="D45" s="88"/>
      <c r="E45" s="88"/>
      <c r="F45" s="88"/>
      <c r="G45" s="88"/>
      <c r="H45" s="89"/>
    </row>
    <row r="46" spans="2:9" ht="24.95" customHeight="1">
      <c r="C46" s="87"/>
      <c r="D46" s="88"/>
      <c r="E46" s="88"/>
      <c r="F46" s="88"/>
      <c r="G46" s="88"/>
      <c r="H46" s="89"/>
    </row>
    <row r="47" spans="2:9" ht="24.95" customHeight="1">
      <c r="C47" s="87"/>
      <c r="D47" s="88"/>
      <c r="E47" s="88"/>
      <c r="F47" s="88"/>
      <c r="G47" s="88"/>
      <c r="H47" s="89"/>
    </row>
    <row r="48" spans="2:9" ht="24.95" customHeight="1">
      <c r="C48" s="87"/>
      <c r="D48" s="88"/>
      <c r="E48" s="88"/>
      <c r="F48" s="88"/>
      <c r="G48" s="88"/>
      <c r="H48" s="89"/>
    </row>
    <row r="49" spans="3:8" ht="24.95" customHeight="1">
      <c r="C49" s="90"/>
      <c r="D49" s="91"/>
      <c r="E49" s="91"/>
      <c r="F49" s="91"/>
      <c r="G49" s="91"/>
      <c r="H49" s="92"/>
    </row>
    <row r="50" spans="3:8" ht="24.95" customHeight="1">
      <c r="C50" t="s">
        <v>19</v>
      </c>
    </row>
    <row r="51" spans="3:8" ht="24.95" customHeight="1"/>
    <row r="52" spans="3:8" ht="24.95" customHeight="1"/>
  </sheetData>
  <mergeCells count="4">
    <mergeCell ref="B1:I1"/>
    <mergeCell ref="B3:I3"/>
    <mergeCell ref="E42:F42"/>
    <mergeCell ref="C43:H49"/>
  </mergeCells>
  <pageMargins left="0.23622047244094491" right="0.23622047244094491" top="0.74803149606299213" bottom="0.74803149606299213" header="0.31496062992125984" footer="0.31496062992125984"/>
  <pageSetup paperSize="9" scale="67" fitToHeight="0" orientation="portrait" r:id="rId1"/>
  <headerFooter>
    <oddFooter>&amp;RDatos Calculados con la actualización del nuevo censo del INE</oddFooter>
  </headerFooter>
  <colBreaks count="1" manualBreakCount="1">
    <brk id="1"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5A03-2C24-46C6-A4A2-16EA13FDAD6E}">
  <sheetPr codeName="Hoja7">
    <pageSetUpPr fitToPage="1"/>
  </sheetPr>
  <dimension ref="B1:K43"/>
  <sheetViews>
    <sheetView showGridLines="0" showRowColHeaders="0" zoomScale="55" zoomScaleNormal="55" zoomScaleSheetLayoutView="47" workbookViewId="0">
      <selection activeCell="M17" sqref="M17"/>
    </sheetView>
  </sheetViews>
  <sheetFormatPr baseColWidth="10" defaultColWidth="11.42578125" defaultRowHeight="15"/>
  <cols>
    <col min="1" max="1" width="1.140625" customWidth="1"/>
    <col min="3" max="3" width="15.42578125" customWidth="1"/>
    <col min="4" max="4" width="34.140625" customWidth="1"/>
    <col min="5" max="6" width="25" customWidth="1"/>
    <col min="9" max="9" width="21.85546875" customWidth="1"/>
  </cols>
  <sheetData>
    <row r="1" spans="2:11" ht="34.5" customHeight="1">
      <c r="B1" s="68" t="s">
        <v>20</v>
      </c>
      <c r="C1" s="68"/>
      <c r="D1" s="68"/>
      <c r="E1" s="68"/>
      <c r="F1" s="68"/>
      <c r="G1" s="68"/>
      <c r="H1" s="68"/>
      <c r="I1" s="68"/>
      <c r="J1" s="2"/>
      <c r="K1" s="2"/>
    </row>
    <row r="2" spans="2:11" ht="11.25" customHeight="1" thickBot="1">
      <c r="H2" s="1"/>
    </row>
    <row r="3" spans="2:11" ht="24.95" customHeight="1" thickTop="1" thickBot="1">
      <c r="B3" s="72" t="str">
        <f>Canales!$B$3</f>
        <v>TOTAL ACEITE</v>
      </c>
      <c r="C3" s="73"/>
      <c r="D3" s="73"/>
      <c r="E3" s="73"/>
      <c r="F3" s="73"/>
      <c r="G3" s="73"/>
      <c r="H3" s="73"/>
      <c r="I3" s="74"/>
    </row>
    <row r="4" spans="2:11" ht="15.75" thickTop="1"/>
    <row r="5" spans="2:11" ht="19.5" thickBot="1">
      <c r="B5" s="10" t="s">
        <v>17</v>
      </c>
      <c r="C5" s="3"/>
      <c r="D5" s="3"/>
      <c r="E5" s="3"/>
      <c r="F5" s="3"/>
      <c r="G5" s="3"/>
      <c r="H5" s="3"/>
      <c r="I5" s="3"/>
    </row>
    <row r="6" spans="2:11" ht="15.75" thickTop="1"/>
    <row r="7" spans="2:11" ht="24.95" customHeight="1">
      <c r="B7" s="93" t="s">
        <v>52</v>
      </c>
      <c r="C7" s="93"/>
      <c r="D7" s="93"/>
      <c r="E7" s="93"/>
      <c r="F7" s="93"/>
      <c r="G7" s="93"/>
      <c r="H7" s="93"/>
      <c r="I7" s="93"/>
    </row>
    <row r="8" spans="2:11" ht="24.95" customHeight="1">
      <c r="B8" s="94"/>
      <c r="C8" s="94"/>
      <c r="D8" s="94"/>
      <c r="E8" s="94"/>
      <c r="F8" s="94"/>
      <c r="G8" s="94"/>
      <c r="H8" s="94"/>
      <c r="I8" s="94"/>
    </row>
    <row r="9" spans="2:11" ht="24.95" customHeight="1">
      <c r="B9" s="94"/>
      <c r="C9" s="94"/>
      <c r="D9" s="94"/>
      <c r="E9" s="94"/>
      <c r="F9" s="94"/>
      <c r="G9" s="94"/>
      <c r="H9" s="94"/>
      <c r="I9" s="94"/>
    </row>
    <row r="10" spans="2:11" ht="24.95" customHeight="1">
      <c r="B10" s="94"/>
      <c r="C10" s="94"/>
      <c r="D10" s="94"/>
      <c r="E10" s="94"/>
      <c r="F10" s="94"/>
      <c r="G10" s="94"/>
      <c r="H10" s="94"/>
      <c r="I10" s="94"/>
    </row>
    <row r="11" spans="2:11" ht="24.95" customHeight="1">
      <c r="B11" s="94"/>
      <c r="C11" s="94"/>
      <c r="D11" s="94"/>
      <c r="E11" s="94"/>
      <c r="F11" s="94"/>
      <c r="G11" s="94"/>
      <c r="H11" s="94"/>
      <c r="I11" s="94"/>
    </row>
    <row r="12" spans="2:11" ht="24.95" customHeight="1">
      <c r="B12" s="94"/>
      <c r="C12" s="94"/>
      <c r="D12" s="94"/>
      <c r="E12" s="94"/>
      <c r="F12" s="94"/>
      <c r="G12" s="94"/>
      <c r="H12" s="94"/>
      <c r="I12" s="94"/>
    </row>
    <row r="13" spans="2:11" ht="24.95" customHeight="1">
      <c r="B13" s="94"/>
      <c r="C13" s="94"/>
      <c r="D13" s="94"/>
      <c r="E13" s="94"/>
      <c r="F13" s="94"/>
      <c r="G13" s="94"/>
      <c r="H13" s="94"/>
      <c r="I13" s="94"/>
    </row>
    <row r="14" spans="2:11" ht="24.95" customHeight="1">
      <c r="B14" s="94"/>
      <c r="C14" s="94"/>
      <c r="D14" s="94"/>
      <c r="E14" s="94"/>
      <c r="F14" s="94"/>
      <c r="G14" s="94"/>
      <c r="H14" s="94"/>
      <c r="I14" s="94"/>
    </row>
    <row r="15" spans="2:11" ht="24.95" customHeight="1">
      <c r="B15" s="94"/>
      <c r="C15" s="94"/>
      <c r="D15" s="94"/>
      <c r="E15" s="94"/>
      <c r="F15" s="94"/>
      <c r="G15" s="94"/>
      <c r="H15" s="94"/>
      <c r="I15" s="94"/>
    </row>
    <row r="16" spans="2:11" ht="24.95" customHeight="1">
      <c r="B16" s="94"/>
      <c r="C16" s="94"/>
      <c r="D16" s="94"/>
      <c r="E16" s="94"/>
      <c r="F16" s="94"/>
      <c r="G16" s="94"/>
      <c r="H16" s="94"/>
      <c r="I16" s="94"/>
    </row>
    <row r="17" spans="2:9" ht="24.95" customHeight="1">
      <c r="B17" s="94"/>
      <c r="C17" s="94"/>
      <c r="D17" s="94"/>
      <c r="E17" s="94"/>
      <c r="F17" s="94"/>
      <c r="G17" s="94"/>
      <c r="H17" s="94"/>
      <c r="I17" s="94"/>
    </row>
    <row r="18" spans="2:9" ht="24.95" customHeight="1">
      <c r="B18" s="94"/>
      <c r="C18" s="94"/>
      <c r="D18" s="94"/>
      <c r="E18" s="94"/>
      <c r="F18" s="94"/>
      <c r="G18" s="94"/>
      <c r="H18" s="94"/>
      <c r="I18" s="94"/>
    </row>
    <row r="19" spans="2:9" ht="24.95" customHeight="1">
      <c r="B19" s="94"/>
      <c r="C19" s="94"/>
      <c r="D19" s="94"/>
      <c r="E19" s="94"/>
      <c r="F19" s="94"/>
      <c r="G19" s="94"/>
      <c r="H19" s="94"/>
      <c r="I19" s="94"/>
    </row>
    <row r="20" spans="2:9" ht="24.95" customHeight="1">
      <c r="B20" s="94"/>
      <c r="C20" s="94"/>
      <c r="D20" s="94"/>
      <c r="E20" s="94"/>
      <c r="F20" s="94"/>
      <c r="G20" s="94"/>
      <c r="H20" s="94"/>
      <c r="I20" s="94"/>
    </row>
    <row r="21" spans="2:9" ht="24.95" customHeight="1">
      <c r="B21" s="94"/>
      <c r="C21" s="94"/>
      <c r="D21" s="94"/>
      <c r="E21" s="94"/>
      <c r="F21" s="94"/>
      <c r="G21" s="94"/>
      <c r="H21" s="94"/>
      <c r="I21" s="94"/>
    </row>
    <row r="22" spans="2:9" ht="24.95" customHeight="1">
      <c r="B22" s="94"/>
      <c r="C22" s="94"/>
      <c r="D22" s="94"/>
      <c r="E22" s="94"/>
      <c r="F22" s="94"/>
      <c r="G22" s="94"/>
      <c r="H22" s="94"/>
      <c r="I22" s="94"/>
    </row>
    <row r="23" spans="2:9" ht="24.95" customHeight="1">
      <c r="B23" s="94"/>
      <c r="C23" s="94"/>
      <c r="D23" s="94"/>
      <c r="E23" s="94"/>
      <c r="F23" s="94"/>
      <c r="G23" s="94"/>
      <c r="H23" s="94"/>
      <c r="I23" s="94"/>
    </row>
    <row r="24" spans="2:9" ht="24.95" customHeight="1">
      <c r="B24" s="94"/>
      <c r="C24" s="94"/>
      <c r="D24" s="94"/>
      <c r="E24" s="94"/>
      <c r="F24" s="94"/>
      <c r="G24" s="94"/>
      <c r="H24" s="94"/>
      <c r="I24" s="94"/>
    </row>
    <row r="25" spans="2:9" ht="24.95" customHeight="1">
      <c r="B25" s="94"/>
      <c r="C25" s="94"/>
      <c r="D25" s="94"/>
      <c r="E25" s="94"/>
      <c r="F25" s="94"/>
      <c r="G25" s="94"/>
      <c r="H25" s="94"/>
      <c r="I25" s="94"/>
    </row>
    <row r="26" spans="2:9" ht="24.95" customHeight="1">
      <c r="B26" s="94"/>
      <c r="C26" s="94"/>
      <c r="D26" s="94"/>
      <c r="E26" s="94"/>
      <c r="F26" s="94"/>
      <c r="G26" s="94"/>
      <c r="H26" s="94"/>
      <c r="I26" s="94"/>
    </row>
    <row r="27" spans="2:9" ht="24.95" customHeight="1">
      <c r="B27" s="94"/>
      <c r="C27" s="94"/>
      <c r="D27" s="94"/>
      <c r="E27" s="94"/>
      <c r="F27" s="94"/>
      <c r="G27" s="94"/>
      <c r="H27" s="94"/>
      <c r="I27" s="94"/>
    </row>
    <row r="28" spans="2:9" ht="24.95" customHeight="1">
      <c r="B28" s="94"/>
      <c r="C28" s="94"/>
      <c r="D28" s="94"/>
      <c r="E28" s="94"/>
      <c r="F28" s="94"/>
      <c r="G28" s="94"/>
      <c r="H28" s="94"/>
      <c r="I28" s="94"/>
    </row>
    <row r="29" spans="2:9" ht="24.95" customHeight="1">
      <c r="B29" s="94"/>
      <c r="C29" s="94"/>
      <c r="D29" s="94"/>
      <c r="E29" s="94"/>
      <c r="F29" s="94"/>
      <c r="G29" s="94"/>
      <c r="H29" s="94"/>
      <c r="I29" s="94"/>
    </row>
    <row r="30" spans="2:9" ht="23.45" customHeight="1">
      <c r="B30" s="94"/>
      <c r="C30" s="94"/>
      <c r="D30" s="94"/>
      <c r="E30" s="94"/>
      <c r="F30" s="94"/>
      <c r="G30" s="94"/>
      <c r="H30" s="94"/>
      <c r="I30" s="94"/>
    </row>
    <row r="31" spans="2:9" ht="21.6" customHeight="1">
      <c r="B31" s="94"/>
      <c r="C31" s="94"/>
      <c r="D31" s="94"/>
      <c r="E31" s="94"/>
      <c r="F31" s="94"/>
      <c r="G31" s="94"/>
      <c r="H31" s="94"/>
      <c r="I31" s="94"/>
    </row>
    <row r="32" spans="2:9" ht="23.45" customHeight="1">
      <c r="B32" s="94"/>
      <c r="C32" s="94"/>
      <c r="D32" s="94"/>
      <c r="E32" s="94"/>
      <c r="F32" s="94"/>
      <c r="G32" s="94"/>
      <c r="H32" s="94"/>
      <c r="I32" s="94"/>
    </row>
    <row r="33" spans="2:9" ht="44.45" customHeight="1">
      <c r="B33" s="94"/>
      <c r="C33" s="94"/>
      <c r="D33" s="94"/>
      <c r="E33" s="94"/>
      <c r="F33" s="94"/>
      <c r="G33" s="94"/>
      <c r="H33" s="94"/>
      <c r="I33" s="94"/>
    </row>
    <row r="34" spans="2:9" ht="24.95" customHeight="1">
      <c r="B34" s="94"/>
      <c r="C34" s="94"/>
      <c r="D34" s="94"/>
      <c r="E34" s="94"/>
      <c r="F34" s="94"/>
      <c r="G34" s="94"/>
      <c r="H34" s="94"/>
      <c r="I34" s="94"/>
    </row>
    <row r="35" spans="2:9" ht="24.95" customHeight="1"/>
    <row r="36" spans="2:9" ht="24.95" customHeight="1"/>
    <row r="37" spans="2:9" ht="24.95" customHeight="1"/>
    <row r="38" spans="2:9" ht="24.95" customHeight="1"/>
    <row r="39" spans="2:9" ht="24.95" customHeight="1"/>
    <row r="40" spans="2:9" ht="24.95" customHeight="1"/>
    <row r="41" spans="2:9" ht="24.95" customHeight="1"/>
    <row r="42" spans="2:9" ht="24.95" customHeight="1"/>
    <row r="43" spans="2:9" ht="24.95" customHeight="1"/>
  </sheetData>
  <mergeCells count="3">
    <mergeCell ref="B1:I1"/>
    <mergeCell ref="B3:I3"/>
    <mergeCell ref="B7:I34"/>
  </mergeCells>
  <pageMargins left="0.23622047244094491" right="0.23622047244094491" top="0.74803149606299213" bottom="0.74803149606299213" header="0.31496062992125984" footer="0.31496062992125984"/>
  <pageSetup paperSize="9" scale="59" fitToHeight="0" orientation="portrait" r:id="rId1"/>
  <headerFooter>
    <oddFooter>&amp;RDatos Calculados con la actualización del nuevo censo del INE</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91ABBDBC427440ACDBCB316FD0C14C" ma:contentTypeVersion="3" ma:contentTypeDescription="Crear nuevo documento." ma:contentTypeScope="" ma:versionID="451a8a89d9841a6e61f4909fc041edb5">
  <xsd:schema xmlns:xsd="http://www.w3.org/2001/XMLSchema" xmlns:xs="http://www.w3.org/2001/XMLSchema" xmlns:p="http://schemas.microsoft.com/office/2006/metadata/properties" xmlns:ns2="9599f623-7283-405e-84dc-5f69e5f844d1" targetNamespace="http://schemas.microsoft.com/office/2006/metadata/properties" ma:root="true" ma:fieldsID="abf9aca719fddb6142953f053068239d" ns2:_="">
    <xsd:import namespace="9599f623-7283-405e-84dc-5f69e5f844d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99f623-7283-405e-84dc-5f69e5f844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FFF5F7-4D64-4258-A948-A42BB19F00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99f623-7283-405e-84dc-5f69e5f844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A478D9-7572-4FE3-A2DC-2CA4A6BCE7C8}">
  <ds:schemaRefs>
    <ds:schemaRef ds:uri="http://purl.org/dc/elements/1.1/"/>
    <ds:schemaRef ds:uri="http://schemas.microsoft.com/office/2006/documentManagement/types"/>
    <ds:schemaRef ds:uri="http://purl.org/dc/terms/"/>
    <ds:schemaRef ds:uri="http://schemas.microsoft.com/office/infopath/2007/PartnerControls"/>
    <ds:schemaRef ds:uri="http://purl.org/dc/dcmitype/"/>
    <ds:schemaRef ds:uri="http://schemas.microsoft.com/office/2006/metadata/properties"/>
    <ds:schemaRef ds:uri="http://schemas.openxmlformats.org/package/2006/metadata/core-properties"/>
    <ds:schemaRef ds:uri="724c4985-e433-4d2c-9697-e180992b402a"/>
    <ds:schemaRef ds:uri="8be3414b-2ef9-485f-84d6-269f1d6f703b"/>
    <ds:schemaRef ds:uri="http://www.w3.org/XML/1998/namespace"/>
  </ds:schemaRefs>
</ds:datastoreItem>
</file>

<file path=customXml/itemProps3.xml><?xml version="1.0" encoding="utf-8"?>
<ds:datastoreItem xmlns:ds="http://schemas.openxmlformats.org/officeDocument/2006/customXml" ds:itemID="{DEB8D94B-F781-42B9-8474-A9572628DB4B}">
  <ds:schemaRefs>
    <ds:schemaRef ds:uri="http://schemas.microsoft.com/sharepoint/v3/contenttype/forms"/>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Portada</vt:lpstr>
      <vt:lpstr>Menú principal</vt:lpstr>
      <vt:lpstr>principales variables</vt:lpstr>
      <vt:lpstr>Graficos TOTAL ACEITE</vt:lpstr>
      <vt:lpstr>Canales</vt:lpstr>
      <vt:lpstr>Perfiles</vt:lpstr>
      <vt:lpstr>Conclusiones</vt:lpstr>
      <vt:lpstr>Canales!Área_de_impresión</vt:lpstr>
      <vt:lpstr>Conclusiones!Área_de_impresión</vt:lpstr>
      <vt:lpstr>'Menú principal'!Área_de_impresión</vt:lpstr>
      <vt:lpstr>Perfiles!Área_de_impresión</vt:lpstr>
      <vt:lpstr>Portada!Área_de_impresión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Cubillo, Gema (KWMAT)</dc:creator>
  <cp:keywords/>
  <dc:description/>
  <cp:lastModifiedBy>Pertejo Alonso, Patricia</cp:lastModifiedBy>
  <cp:revision/>
  <dcterms:created xsi:type="dcterms:W3CDTF">2018-05-22T14:11:12Z</dcterms:created>
  <dcterms:modified xsi:type="dcterms:W3CDTF">2025-12-15T14:25:20Z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0x010100F491ABBDBC427440ACDBCB316FD0C14C</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2023-01-10T10:27:07Z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4cedc2e9-6dfb-473a-82a6-4740a9b18197</vt:lpwstr>
  </property>
  <property fmtid="{D5CDD505-2E9C-101B-9397-08002B2CF9AE}" pid="10" name="MSIP_Label_3741da7a-79c1-417c-b408-16c0bfe99fca_ContentBits">
    <vt:lpwstr>0</vt:lpwstr>
  </property>
</Properties>
</file>