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Z:\CONTRATOS\Contrato FERTILIZANTES\Contrato Fertilizantes 2024-2025\Fertilizantes 2025\Resultados\"/>
    </mc:Choice>
  </mc:AlternateContent>
  <xr:revisionPtr revIDLastSave="0" documentId="13_ncr:1_{0D12CCA9-4F88-48A1-8D30-085D41300018}" xr6:coauthVersionLast="47" xr6:coauthVersionMax="47" xr10:uidLastSave="{00000000-0000-0000-0000-000000000000}"/>
  <bookViews>
    <workbookView xWindow="-108" yWindow="-108" windowWidth="23256" windowHeight="12456" xr2:uid="{7569F9DA-8355-42A8-93A9-D52116D50661}"/>
  </bookViews>
  <sheets>
    <sheet name="Por producto difusión" sheetId="4" r:id="rId1"/>
    <sheet name="IMP-EXP difusión" sheetId="1" r:id="rId2"/>
    <sheet name="Ventas agrícolas por AUTONOMÍAS" sheetId="6" r:id="rId3"/>
  </sheets>
  <definedNames>
    <definedName name="_xlnm.Print_Area" localSheetId="0">'Por producto difusión'!$A$1:$G$65</definedName>
    <definedName name="_xlnm.Print_Area" localSheetId="2">'Ventas agrícolas por AUTONOMÍAS'!$A$1:$G$28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4" l="1"/>
</calcChain>
</file>

<file path=xl/sharedStrings.xml><?xml version="1.0" encoding="utf-8"?>
<sst xmlns="http://schemas.openxmlformats.org/spreadsheetml/2006/main" count="122" uniqueCount="87">
  <si>
    <t xml:space="preserve">Subsecretaría de Agricultura, Pesca y Alimentación </t>
  </si>
  <si>
    <t xml:space="preserve">Subdirección General de Análisis, Coordinación y Estadística </t>
  </si>
  <si>
    <t>PRODUCTO</t>
  </si>
  <si>
    <t xml:space="preserve">VENTAS AGRICOLAS </t>
  </si>
  <si>
    <t>SA + NSA</t>
  </si>
  <si>
    <t>NITRATOS AMONICOS (I)</t>
  </si>
  <si>
    <t>UREA + UREA CON S</t>
  </si>
  <si>
    <t>NITRATO DE CALCIO (II)</t>
  </si>
  <si>
    <t>SOLUCIONES NITROGENADAS (III)</t>
  </si>
  <si>
    <t>OTROS NITROGENADOS SIMPLES (IV)</t>
  </si>
  <si>
    <t>TOTAL NITROGENADOS SIMPLES</t>
  </si>
  <si>
    <t>SUPERFOSFATOS</t>
  </si>
  <si>
    <t>ACIDO FOSFORICO Y OTROS (V)</t>
  </si>
  <si>
    <t>TOTAL FOSFATADOS SIMPLES</t>
  </si>
  <si>
    <t>TOTAL POTASICOS SIMPLES</t>
  </si>
  <si>
    <t>MAP</t>
  </si>
  <si>
    <t>DAP</t>
  </si>
  <si>
    <t>SUBTOTAL MAP + DAP</t>
  </si>
  <si>
    <t>COMPLEJOS N-P</t>
  </si>
  <si>
    <t>COMPLEJOS N-K</t>
  </si>
  <si>
    <t>COMPLEJOS P-K</t>
  </si>
  <si>
    <t>SUBTOTAL NP + NK + PK</t>
  </si>
  <si>
    <t>COMPLEJOS N-P-K &lt;10%N</t>
  </si>
  <si>
    <t>COMPLEJOS N-P-K 10-17%N</t>
  </si>
  <si>
    <t>COMPLEJOS N-P-K &gt;17%N</t>
  </si>
  <si>
    <t>SUBTOTAL NPK</t>
  </si>
  <si>
    <t xml:space="preserve">TOTAL COMPLEJOS (VI) </t>
  </si>
  <si>
    <t>TOTAL FERTILIZANTES</t>
  </si>
  <si>
    <t>ELEMENTOS FERTILIZANTES</t>
  </si>
  <si>
    <t>EN NITROGENADOS SIMPLES</t>
  </si>
  <si>
    <t>EN COMPLEJOS</t>
  </si>
  <si>
    <t>TOTAL N</t>
  </si>
  <si>
    <t>EN FOSFATADOS SIMPLES</t>
  </si>
  <si>
    <t>TOTAL P2O5</t>
  </si>
  <si>
    <t>EN POTASICOS SIMPLES</t>
  </si>
  <si>
    <t>TOTAL K2O</t>
  </si>
  <si>
    <t>(I) Incluye nitrato amónico cálcico, nitrato amónico cálcico con S, nitrato amónico, nitrato amónico con S y nitromagnesio.</t>
  </si>
  <si>
    <t>(II) Sólo producto sólido.</t>
  </si>
  <si>
    <t>(III) Incluye UAN, soluciones de nitrato amónico y "urea las demás".</t>
  </si>
  <si>
    <t>(V) Incluye ácido fosfórico con destino agrícola y escorias Thomas</t>
  </si>
  <si>
    <t>(VI) En el total de complejos se han incluído las suspensiones y total NPK líquidos</t>
  </si>
  <si>
    <t>MERCADO DE FERTILIZANTES:</t>
  </si>
  <si>
    <t xml:space="preserve">ENTRADAS </t>
  </si>
  <si>
    <t xml:space="preserve">SALIDAS  </t>
  </si>
  <si>
    <t>PRODUCTOS</t>
  </si>
  <si>
    <t>PRODUCCION</t>
  </si>
  <si>
    <t xml:space="preserve">SUPERFOSFATOS </t>
  </si>
  <si>
    <t>C</t>
  </si>
  <si>
    <t>ACIDO FOSFORICO Y OTROS (I)</t>
  </si>
  <si>
    <t>COMPLEJOS N-P-K</t>
  </si>
  <si>
    <t>OTROS COMPLEJOS</t>
  </si>
  <si>
    <t>TOTAL COMPLEJOS</t>
  </si>
  <si>
    <t>C: datos confidenciales sujetos a secreto estadístico</t>
  </si>
  <si>
    <t>(I) Incluye ácido fosfórico con destino agrícola y escorias Thomas.</t>
  </si>
  <si>
    <t>(II) Fuente:DATACOMEX</t>
  </si>
  <si>
    <t>IMPORTACION TOTAL (II)</t>
  </si>
  <si>
    <t>VENTAS AGRICOLAS</t>
  </si>
  <si>
    <t>USOS NO AGRICOLAS</t>
  </si>
  <si>
    <t>EXPORTACION TOTAL (II)</t>
  </si>
  <si>
    <t>(VII) Fuente:DATACOMEX</t>
  </si>
  <si>
    <t>IMPORTACIÓN TOTAL (VII)</t>
  </si>
  <si>
    <t>EXPORTACIÓN TOTAL (VII)</t>
  </si>
  <si>
    <t>ENERO 2024 - DICIEMBRE 2024. Unidad: Tonelada. Producto</t>
  </si>
  <si>
    <t>ENERO 2024 - DICIEMBRE 2024. Unidad: Tonelada de elemento fertilizante</t>
  </si>
  <si>
    <t>GALICIA</t>
  </si>
  <si>
    <t>P. DE ASTURIAS</t>
  </si>
  <si>
    <t>CANTABRIA</t>
  </si>
  <si>
    <t>PAIS VASCO</t>
  </si>
  <si>
    <t>NAVARRA</t>
  </si>
  <si>
    <t>LA RIOJA</t>
  </si>
  <si>
    <t>ARAGÓN</t>
  </si>
  <si>
    <t>CATALUÑA</t>
  </si>
  <si>
    <t>BALEARES</t>
  </si>
  <si>
    <t>CASTILLA LEÓN</t>
  </si>
  <si>
    <t>MADRID</t>
  </si>
  <si>
    <t>CASTILLA LA MANCHA</t>
  </si>
  <si>
    <t>C. VALENCIANA</t>
  </si>
  <si>
    <t>MURCIA</t>
  </si>
  <si>
    <t>EXTREMADURA</t>
  </si>
  <si>
    <t>ANDALUCIA</t>
  </si>
  <si>
    <t>CANARIAS</t>
  </si>
  <si>
    <t>TOTAL ESPAÑA</t>
  </si>
  <si>
    <t>CCAA</t>
  </si>
  <si>
    <t>(IV) Incluye ácido nítrico, amoniaco, nitrato de sodio y otros nitrogenados.</t>
  </si>
  <si>
    <t>CIFRAS DEFINITIVAS</t>
  </si>
  <si>
    <t xml:space="preserve">VENTAS AGRICOLAS DE ELEMENTOS FERTILIZANTES POR CCAA: CIFRAS DEFINITIVAS </t>
  </si>
  <si>
    <t xml:space="preserve">MERCADO DE FERTILIZANTES: CIFRAS DEFINITIVAS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</si>
</sst>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2"/>
      <name val="Arial"/>
      <family val="2"/>
    </font>
    <font>
      <b/>
      <i/>
      <sz val="10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FF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6DFCC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0" fillId="3" borderId="0" xfId="0" applyFill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5" fillId="2" borderId="0" xfId="0" applyFont="1" applyFill="1"/>
    <xf numFmtId="0" fontId="7" fillId="2" borderId="0" xfId="0" applyFont="1" applyFill="1"/>
    <xf numFmtId="0" fontId="1" fillId="2" borderId="3" xfId="0" applyFont="1" applyFill="1" applyBorder="1"/>
    <xf numFmtId="3" fontId="7" fillId="2" borderId="3" xfId="0" applyNumberFormat="1" applyFont="1" applyFill="1" applyBorder="1"/>
    <xf numFmtId="3" fontId="8" fillId="4" borderId="3" xfId="0" applyNumberFormat="1" applyFont="1" applyFill="1" applyBorder="1" applyAlignment="1">
      <alignment horizontal="left" wrapText="1"/>
    </xf>
    <xf numFmtId="3" fontId="5" fillId="5" borderId="3" xfId="0" applyNumberFormat="1" applyFont="1" applyFill="1" applyBorder="1"/>
    <xf numFmtId="3" fontId="8" fillId="5" borderId="3" xfId="0" applyNumberFormat="1" applyFont="1" applyFill="1" applyBorder="1" applyAlignment="1">
      <alignment horizontal="left" wrapText="1"/>
    </xf>
    <xf numFmtId="3" fontId="8" fillId="5" borderId="4" xfId="0" applyNumberFormat="1" applyFont="1" applyFill="1" applyBorder="1" applyAlignment="1">
      <alignment horizontal="left" wrapText="1"/>
    </xf>
    <xf numFmtId="3" fontId="8" fillId="5" borderId="5" xfId="0" applyNumberFormat="1" applyFont="1" applyFill="1" applyBorder="1" applyAlignment="1">
      <alignment horizont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right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3" fontId="7" fillId="2" borderId="0" xfId="0" applyNumberFormat="1" applyFont="1" applyFill="1"/>
    <xf numFmtId="0" fontId="8" fillId="4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3" fontId="7" fillId="2" borderId="0" xfId="0" applyNumberFormat="1" applyFont="1" applyFill="1" applyAlignment="1">
      <alignment horizontal="center"/>
    </xf>
    <xf numFmtId="3" fontId="7" fillId="2" borderId="8" xfId="0" applyNumberFormat="1" applyFont="1" applyFill="1" applyBorder="1" applyAlignment="1">
      <alignment horizontal="center"/>
    </xf>
    <xf numFmtId="3" fontId="8" fillId="4" borderId="0" xfId="0" applyNumberFormat="1" applyFont="1" applyFill="1" applyAlignment="1">
      <alignment horizontal="center" wrapText="1"/>
    </xf>
    <xf numFmtId="3" fontId="8" fillId="4" borderId="8" xfId="0" applyNumberFormat="1" applyFont="1" applyFill="1" applyBorder="1" applyAlignment="1">
      <alignment horizontal="center" wrapText="1"/>
    </xf>
    <xf numFmtId="3" fontId="5" fillId="5" borderId="0" xfId="0" applyNumberFormat="1" applyFont="1" applyFill="1" applyAlignment="1">
      <alignment horizontal="center"/>
    </xf>
    <xf numFmtId="3" fontId="7" fillId="5" borderId="0" xfId="0" applyNumberFormat="1" applyFont="1" applyFill="1" applyAlignment="1">
      <alignment horizontal="center"/>
    </xf>
    <xf numFmtId="3" fontId="5" fillId="5" borderId="8" xfId="0" applyNumberFormat="1" applyFont="1" applyFill="1" applyBorder="1" applyAlignment="1">
      <alignment horizontal="center"/>
    </xf>
    <xf numFmtId="3" fontId="8" fillId="5" borderId="0" xfId="0" applyNumberFormat="1" applyFont="1" applyFill="1" applyAlignment="1">
      <alignment horizontal="center" wrapText="1"/>
    </xf>
    <xf numFmtId="3" fontId="8" fillId="5" borderId="8" xfId="0" applyNumberFormat="1" applyFont="1" applyFill="1" applyBorder="1" applyAlignment="1">
      <alignment horizontal="center" wrapText="1"/>
    </xf>
    <xf numFmtId="3" fontId="8" fillId="5" borderId="9" xfId="0" applyNumberFormat="1" applyFont="1" applyFill="1" applyBorder="1" applyAlignment="1">
      <alignment horizontal="center" wrapText="1"/>
    </xf>
    <xf numFmtId="0" fontId="6" fillId="2" borderId="0" xfId="0" applyFont="1" applyFill="1"/>
    <xf numFmtId="0" fontId="9" fillId="2" borderId="0" xfId="0" applyFont="1" applyFill="1"/>
    <xf numFmtId="0" fontId="9" fillId="2" borderId="0" xfId="0" applyFont="1" applyFill="1" applyAlignment="1">
      <alignment horizontal="right"/>
    </xf>
    <xf numFmtId="0" fontId="9" fillId="2" borderId="3" xfId="0" applyFont="1" applyFill="1" applyBorder="1" applyAlignment="1">
      <alignment wrapText="1"/>
    </xf>
    <xf numFmtId="0" fontId="9" fillId="2" borderId="8" xfId="0" applyFont="1" applyFill="1" applyBorder="1" applyAlignment="1">
      <alignment wrapText="1"/>
    </xf>
    <xf numFmtId="0" fontId="10" fillId="2" borderId="0" xfId="0" applyFont="1" applyFill="1"/>
    <xf numFmtId="0" fontId="11" fillId="2" borderId="0" xfId="0" applyFont="1" applyFill="1"/>
    <xf numFmtId="0" fontId="11" fillId="2" borderId="0" xfId="0" applyFont="1" applyFill="1" applyAlignment="1">
      <alignment horizontal="right"/>
    </xf>
    <xf numFmtId="0" fontId="11" fillId="2" borderId="1" xfId="0" applyFont="1" applyFill="1" applyBorder="1" applyAlignment="1">
      <alignment wrapText="1"/>
    </xf>
    <xf numFmtId="0" fontId="10" fillId="4" borderId="8" xfId="0" applyFont="1" applyFill="1" applyBorder="1" applyAlignment="1">
      <alignment wrapText="1"/>
    </xf>
    <xf numFmtId="3" fontId="10" fillId="5" borderId="3" xfId="0" applyNumberFormat="1" applyFont="1" applyFill="1" applyBorder="1" applyAlignment="1">
      <alignment horizontal="left" wrapText="1"/>
    </xf>
    <xf numFmtId="3" fontId="10" fillId="5" borderId="8" xfId="0" applyNumberFormat="1" applyFont="1" applyFill="1" applyBorder="1" applyAlignment="1">
      <alignment horizontal="right" wrapText="1"/>
    </xf>
    <xf numFmtId="0" fontId="10" fillId="4" borderId="3" xfId="0" applyFont="1" applyFill="1" applyBorder="1" applyAlignment="1">
      <alignment wrapText="1"/>
    </xf>
    <xf numFmtId="0" fontId="11" fillId="2" borderId="3" xfId="0" applyFont="1" applyFill="1" applyBorder="1" applyAlignment="1">
      <alignment wrapText="1"/>
    </xf>
    <xf numFmtId="0" fontId="11" fillId="4" borderId="3" xfId="0" applyFont="1" applyFill="1" applyBorder="1" applyAlignment="1">
      <alignment wrapText="1"/>
    </xf>
    <xf numFmtId="3" fontId="6" fillId="4" borderId="8" xfId="0" applyNumberFormat="1" applyFont="1" applyFill="1" applyBorder="1" applyAlignment="1">
      <alignment vertical="center"/>
    </xf>
    <xf numFmtId="3" fontId="10" fillId="5" borderId="5" xfId="0" applyNumberFormat="1" applyFont="1" applyFill="1" applyBorder="1" applyAlignment="1">
      <alignment horizontal="right" wrapText="1"/>
    </xf>
    <xf numFmtId="3" fontId="11" fillId="2" borderId="3" xfId="0" applyNumberFormat="1" applyFont="1" applyFill="1" applyBorder="1"/>
    <xf numFmtId="0" fontId="11" fillId="2" borderId="3" xfId="0" applyFont="1" applyFill="1" applyBorder="1"/>
    <xf numFmtId="3" fontId="10" fillId="5" borderId="4" xfId="0" applyNumberFormat="1" applyFont="1" applyFill="1" applyBorder="1" applyAlignment="1">
      <alignment horizontal="left" wrapText="1"/>
    </xf>
    <xf numFmtId="3" fontId="11" fillId="2" borderId="8" xfId="0" applyNumberFormat="1" applyFont="1" applyFill="1" applyBorder="1" applyAlignment="1">
      <alignment horizontal="right"/>
    </xf>
    <xf numFmtId="0" fontId="11" fillId="2" borderId="8" xfId="0" applyFont="1" applyFill="1" applyBorder="1"/>
    <xf numFmtId="3" fontId="10" fillId="5" borderId="9" xfId="0" applyNumberFormat="1" applyFont="1" applyFill="1" applyBorder="1" applyAlignment="1">
      <alignment horizontal="right" wrapText="1"/>
    </xf>
    <xf numFmtId="3" fontId="10" fillId="4" borderId="8" xfId="0" applyNumberFormat="1" applyFont="1" applyFill="1" applyBorder="1" applyAlignment="1">
      <alignment wrapText="1"/>
    </xf>
    <xf numFmtId="0" fontId="11" fillId="2" borderId="8" xfId="0" applyFont="1" applyFill="1" applyBorder="1" applyAlignment="1">
      <alignment horizontal="right" wrapText="1"/>
    </xf>
    <xf numFmtId="3" fontId="11" fillId="2" borderId="8" xfId="0" applyNumberFormat="1" applyFont="1" applyFill="1" applyBorder="1" applyAlignment="1">
      <alignment horizontal="right" wrapText="1"/>
    </xf>
    <xf numFmtId="3" fontId="10" fillId="4" borderId="8" xfId="0" applyNumberFormat="1" applyFont="1" applyFill="1" applyBorder="1" applyAlignment="1">
      <alignment horizontal="right" wrapText="1"/>
    </xf>
    <xf numFmtId="0" fontId="11" fillId="2" borderId="8" xfId="0" applyFont="1" applyFill="1" applyBorder="1" applyAlignment="1">
      <alignment wrapText="1"/>
    </xf>
    <xf numFmtId="3" fontId="11" fillId="2" borderId="8" xfId="0" applyNumberFormat="1" applyFont="1" applyFill="1" applyBorder="1" applyAlignment="1">
      <alignment wrapText="1"/>
    </xf>
    <xf numFmtId="3" fontId="10" fillId="4" borderId="8" xfId="0" applyNumberFormat="1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3" fontId="1" fillId="2" borderId="0" xfId="0" applyNumberFormat="1" applyFont="1" applyFill="1"/>
    <xf numFmtId="0" fontId="12" fillId="2" borderId="0" xfId="0" applyFont="1" applyFill="1"/>
    <xf numFmtId="0" fontId="10" fillId="6" borderId="10" xfId="0" applyFont="1" applyFill="1" applyBorder="1" applyAlignment="1">
      <alignment horizontal="center" vertical="center"/>
    </xf>
    <xf numFmtId="0" fontId="10" fillId="0" borderId="10" xfId="0" applyFont="1" applyBorder="1"/>
    <xf numFmtId="0" fontId="10" fillId="7" borderId="10" xfId="0" applyFont="1" applyFill="1" applyBorder="1"/>
    <xf numFmtId="0" fontId="10" fillId="6" borderId="10" xfId="0" applyFont="1" applyFill="1" applyBorder="1"/>
    <xf numFmtId="3" fontId="12" fillId="2" borderId="0" xfId="0" applyNumberFormat="1" applyFont="1" applyFill="1"/>
    <xf numFmtId="3" fontId="11" fillId="7" borderId="10" xfId="0" applyNumberFormat="1" applyFont="1" applyFill="1" applyBorder="1" applyAlignment="1">
      <alignment horizontal="center"/>
    </xf>
    <xf numFmtId="3" fontId="11" fillId="0" borderId="10" xfId="0" applyNumberFormat="1" applyFont="1" applyBorder="1" applyAlignment="1">
      <alignment horizontal="center"/>
    </xf>
    <xf numFmtId="3" fontId="10" fillId="6" borderId="10" xfId="0" applyNumberFormat="1" applyFont="1" applyFill="1" applyBorder="1" applyAlignment="1">
      <alignment horizontal="center"/>
    </xf>
    <xf numFmtId="0" fontId="10" fillId="4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3" fontId="10" fillId="4" borderId="0" xfId="0" applyNumberFormat="1" applyFont="1" applyFill="1" applyAlignment="1">
      <alignment wrapText="1"/>
    </xf>
    <xf numFmtId="3" fontId="10" fillId="4" borderId="0" xfId="0" applyNumberFormat="1" applyFont="1" applyFill="1" applyAlignment="1">
      <alignment horizontal="right" wrapText="1"/>
    </xf>
    <xf numFmtId="0" fontId="11" fillId="2" borderId="0" xfId="0" applyFont="1" applyFill="1" applyAlignment="1">
      <alignment wrapText="1"/>
    </xf>
    <xf numFmtId="0" fontId="9" fillId="2" borderId="0" xfId="0" applyFont="1" applyFill="1" applyAlignment="1">
      <alignment horizontal="right" wrapText="1"/>
    </xf>
    <xf numFmtId="0" fontId="11" fillId="2" borderId="0" xfId="0" applyFont="1" applyFill="1" applyAlignment="1">
      <alignment horizontal="right" wrapText="1"/>
    </xf>
    <xf numFmtId="3" fontId="11" fillId="2" borderId="0" xfId="0" applyNumberFormat="1" applyFont="1" applyFill="1" applyAlignment="1">
      <alignment horizontal="right" wrapText="1"/>
    </xf>
    <xf numFmtId="3" fontId="11" fillId="2" borderId="0" xfId="0" applyNumberFormat="1" applyFont="1" applyFill="1" applyAlignment="1">
      <alignment wrapText="1"/>
    </xf>
    <xf numFmtId="3" fontId="10" fillId="4" borderId="0" xfId="0" applyNumberFormat="1" applyFont="1" applyFill="1" applyAlignment="1">
      <alignment vertical="center" wrapText="1"/>
    </xf>
    <xf numFmtId="3" fontId="10" fillId="4" borderId="0" xfId="0" applyNumberFormat="1" applyFont="1" applyFill="1" applyAlignment="1">
      <alignment vertical="center"/>
    </xf>
    <xf numFmtId="3" fontId="6" fillId="4" borderId="0" xfId="0" applyNumberFormat="1" applyFont="1" applyFill="1" applyAlignment="1">
      <alignment vertical="center"/>
    </xf>
    <xf numFmtId="3" fontId="9" fillId="2" borderId="0" xfId="0" applyNumberFormat="1" applyFont="1" applyFill="1" applyAlignment="1">
      <alignment wrapText="1"/>
    </xf>
    <xf numFmtId="3" fontId="9" fillId="2" borderId="8" xfId="0" applyNumberFormat="1" applyFont="1" applyFill="1" applyBorder="1" applyAlignment="1">
      <alignment wrapText="1"/>
    </xf>
    <xf numFmtId="3" fontId="10" fillId="5" borderId="0" xfId="0" applyNumberFormat="1" applyFont="1" applyFill="1" applyAlignment="1">
      <alignment horizontal="right" wrapText="1"/>
    </xf>
    <xf numFmtId="3" fontId="11" fillId="2" borderId="0" xfId="0" applyNumberFormat="1" applyFont="1" applyFill="1" applyAlignment="1">
      <alignment horizontal="right"/>
    </xf>
    <xf numFmtId="0" fontId="9" fillId="2" borderId="3" xfId="0" applyFont="1" applyFill="1" applyBorder="1" applyAlignment="1">
      <alignment wrapText="1"/>
    </xf>
    <xf numFmtId="0" fontId="9" fillId="2" borderId="0" xfId="0" applyFont="1" applyFill="1" applyAlignment="1">
      <alignment wrapText="1"/>
    </xf>
    <xf numFmtId="0" fontId="9" fillId="2" borderId="8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6" fillId="2" borderId="0" xfId="0" applyFont="1" applyFill="1" applyAlignment="1">
      <alignment wrapText="1"/>
    </xf>
    <xf numFmtId="0" fontId="6" fillId="2" borderId="8" xfId="0" applyFont="1" applyFill="1" applyBorder="1" applyAlignment="1">
      <alignment wrapText="1"/>
    </xf>
    <xf numFmtId="0" fontId="9" fillId="2" borderId="3" xfId="0" applyFont="1" applyFill="1" applyBorder="1"/>
    <xf numFmtId="0" fontId="9" fillId="2" borderId="0" xfId="0" applyFont="1" applyFill="1"/>
    <xf numFmtId="0" fontId="9" fillId="2" borderId="8" xfId="0" applyFont="1" applyFill="1" applyBorder="1"/>
    <xf numFmtId="0" fontId="10" fillId="2" borderId="2" xfId="0" applyFont="1" applyFill="1" applyBorder="1" applyAlignment="1">
      <alignment wrapText="1"/>
    </xf>
    <xf numFmtId="0" fontId="10" fillId="2" borderId="6" xfId="0" applyFont="1" applyFill="1" applyBorder="1" applyAlignment="1">
      <alignment wrapText="1"/>
    </xf>
    <xf numFmtId="0" fontId="10" fillId="2" borderId="7" xfId="0" applyFont="1" applyFill="1" applyBorder="1" applyAlignment="1">
      <alignment wrapText="1"/>
    </xf>
    <xf numFmtId="0" fontId="10" fillId="4" borderId="3" xfId="0" applyFont="1" applyFill="1" applyBorder="1" applyAlignment="1">
      <alignment horizontal="center" wrapText="1"/>
    </xf>
    <xf numFmtId="0" fontId="10" fillId="4" borderId="0" xfId="0" applyFont="1" applyFill="1" applyAlignment="1">
      <alignment wrapText="1"/>
    </xf>
    <xf numFmtId="3" fontId="7" fillId="0" borderId="0" xfId="0" applyNumberFormat="1" applyFont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DFCC"/>
      <color rgb="FFE9E3D3"/>
      <color rgb="FFEDE8DB"/>
      <color rgb="FFF1EDE3"/>
      <color rgb="FFF8F0A0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1535384</xdr:colOff>
      <xdr:row>3</xdr:row>
      <xdr:rowOff>329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B0708BE-1664-47FB-AEBE-361C7CC16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43004" cy="5108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1543004</xdr:colOff>
      <xdr:row>3</xdr:row>
      <xdr:rowOff>329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F4CB80-BC11-4934-A70D-284421229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43004" cy="5108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1901144</xdr:colOff>
      <xdr:row>3</xdr:row>
      <xdr:rowOff>3557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8810F5-5EB2-4977-B60B-E57D24188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50624" cy="5140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1516334</xdr:colOff>
      <xdr:row>2</xdr:row>
      <xdr:rowOff>126747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703663-F5B6-41F2-820D-27C6B4833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16334" cy="50774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1517604</xdr:colOff>
      <xdr:row>3</xdr:row>
      <xdr:rowOff>170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07B2B7-3734-4448-AABB-5D1F51190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17604" cy="5107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1517604</xdr:colOff>
      <xdr:row>3</xdr:row>
      <xdr:rowOff>170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616D94B-93FA-4979-AF02-046ADFEBD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17604" cy="5107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1523954</xdr:colOff>
      <xdr:row>2</xdr:row>
      <xdr:rowOff>126747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18E2F55-AA45-4DEC-84D6-87A5CF9B5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3954" cy="50774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1525224</xdr:colOff>
      <xdr:row>3</xdr:row>
      <xdr:rowOff>170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AFC3CE6-1F7F-47B8-9F43-0EC57622B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5224" cy="5107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1525224</xdr:colOff>
      <xdr:row>3</xdr:row>
      <xdr:rowOff>170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3F2B21E-C5A6-46AE-8BA8-662E8FABB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5224" cy="5107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5"/>
  <sheetViews>
    <sheetView tabSelected="1" zoomScale="80" zoomScaleNormal="8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5" sqref="B5"/>
    </sheetView>
  </sheetViews>
  <sheetFormatPr baseColWidth="10" defaultColWidth="11.44140625" defaultRowHeight="10.199999999999999" x14ac:dyDescent="0.2"/>
  <cols>
    <col min="1" max="1" width="34" style="7" customWidth="1"/>
    <col min="2" max="2" width="14.6640625" style="7" customWidth="1"/>
    <col min="3" max="3" width="14.44140625" style="7" customWidth="1"/>
    <col min="4" max="4" width="10.88671875" style="7" customWidth="1"/>
    <col min="5" max="5" width="10.33203125" style="20" customWidth="1"/>
    <col min="6" max="6" width="13.44140625" style="20" customWidth="1"/>
    <col min="7" max="7" width="4.88671875" style="7" customWidth="1"/>
    <col min="8" max="16384" width="11.44140625" style="7"/>
  </cols>
  <sheetData>
    <row r="1" spans="1:7" ht="15.6" x14ac:dyDescent="0.3">
      <c r="C1" s="2" t="s">
        <v>0</v>
      </c>
      <c r="D1" s="3"/>
      <c r="E1" s="17"/>
      <c r="F1" s="17"/>
      <c r="G1" s="3"/>
    </row>
    <row r="2" spans="1:7" ht="14.4" x14ac:dyDescent="0.3">
      <c r="C2" s="4" t="s">
        <v>1</v>
      </c>
      <c r="D2" s="3"/>
      <c r="E2" s="17"/>
      <c r="F2" s="17"/>
      <c r="G2" s="3"/>
    </row>
    <row r="3" spans="1:7" x14ac:dyDescent="0.2">
      <c r="D3" s="5"/>
      <c r="E3" s="18"/>
      <c r="F3" s="19"/>
    </row>
    <row r="5" spans="1:7" x14ac:dyDescent="0.2">
      <c r="A5" s="6" t="s">
        <v>41</v>
      </c>
      <c r="B5" s="40" t="s">
        <v>84</v>
      </c>
      <c r="C5" s="6"/>
    </row>
    <row r="6" spans="1:7" s="41" customFormat="1" ht="17.25" customHeight="1" x14ac:dyDescent="0.2">
      <c r="A6" s="40" t="s">
        <v>62</v>
      </c>
      <c r="B6" s="40"/>
      <c r="C6" s="40"/>
      <c r="E6" s="42"/>
      <c r="F6" s="42"/>
    </row>
    <row r="7" spans="1:7" s="36" customFormat="1" x14ac:dyDescent="0.2">
      <c r="A7" s="35"/>
      <c r="B7" s="35"/>
      <c r="C7" s="35"/>
      <c r="E7" s="37"/>
      <c r="F7" s="37"/>
    </row>
    <row r="8" spans="1:7" s="36" customFormat="1" ht="10.8" thickBot="1" x14ac:dyDescent="0.25"/>
    <row r="9" spans="1:7" s="41" customFormat="1" x14ac:dyDescent="0.2">
      <c r="A9" s="43"/>
      <c r="B9" s="101" t="s">
        <v>42</v>
      </c>
      <c r="C9" s="102"/>
      <c r="D9" s="101" t="s">
        <v>43</v>
      </c>
      <c r="E9" s="101"/>
      <c r="F9" s="103"/>
    </row>
    <row r="10" spans="1:7" s="41" customFormat="1" ht="20.399999999999999" x14ac:dyDescent="0.2">
      <c r="A10" s="104" t="s">
        <v>44</v>
      </c>
      <c r="B10" s="105" t="s">
        <v>45</v>
      </c>
      <c r="C10" s="76" t="s">
        <v>55</v>
      </c>
      <c r="D10" s="76" t="s">
        <v>56</v>
      </c>
      <c r="E10" s="76" t="s">
        <v>57</v>
      </c>
      <c r="F10" s="44" t="s">
        <v>58</v>
      </c>
    </row>
    <row r="11" spans="1:7" s="41" customFormat="1" x14ac:dyDescent="0.2">
      <c r="A11" s="104"/>
      <c r="B11" s="105"/>
      <c r="C11" s="76"/>
      <c r="D11" s="76"/>
      <c r="E11" s="76"/>
      <c r="F11" s="44"/>
    </row>
    <row r="12" spans="1:7" s="36" customFormat="1" x14ac:dyDescent="0.2">
      <c r="A12" s="38"/>
      <c r="B12" s="93"/>
      <c r="C12" s="93"/>
      <c r="D12" s="77"/>
      <c r="E12" s="77"/>
      <c r="F12" s="39"/>
    </row>
    <row r="13" spans="1:7" s="36" customFormat="1" x14ac:dyDescent="0.2">
      <c r="A13" s="47" t="s">
        <v>10</v>
      </c>
      <c r="B13" s="78">
        <v>2588170.8620771999</v>
      </c>
      <c r="C13" s="78">
        <v>1651630</v>
      </c>
      <c r="D13" s="78">
        <v>2158516.7793000001</v>
      </c>
      <c r="E13" s="79">
        <v>327541.29299999995</v>
      </c>
      <c r="F13" s="58">
        <v>1122275</v>
      </c>
    </row>
    <row r="14" spans="1:7" s="36" customFormat="1" x14ac:dyDescent="0.2">
      <c r="A14" s="48"/>
      <c r="B14" s="80"/>
      <c r="C14" s="80"/>
      <c r="D14" s="81"/>
      <c r="E14" s="82"/>
      <c r="F14" s="59"/>
    </row>
    <row r="15" spans="1:7" s="36" customFormat="1" x14ac:dyDescent="0.2">
      <c r="A15" s="48" t="s">
        <v>46</v>
      </c>
      <c r="B15" s="83" t="s">
        <v>47</v>
      </c>
      <c r="C15" s="83">
        <v>44288</v>
      </c>
      <c r="D15" s="83">
        <v>48261.639999999992</v>
      </c>
      <c r="E15" s="83" t="s">
        <v>47</v>
      </c>
      <c r="F15" s="60">
        <v>145944</v>
      </c>
    </row>
    <row r="16" spans="1:7" s="36" customFormat="1" x14ac:dyDescent="0.2">
      <c r="A16" s="48" t="s">
        <v>48</v>
      </c>
      <c r="B16" s="83" t="s">
        <v>47</v>
      </c>
      <c r="C16" s="83">
        <v>375381</v>
      </c>
      <c r="D16" s="83">
        <v>59238.218933817196</v>
      </c>
      <c r="E16" s="83" t="s">
        <v>47</v>
      </c>
      <c r="F16" s="60">
        <v>9502</v>
      </c>
    </row>
    <row r="17" spans="1:6" s="36" customFormat="1" x14ac:dyDescent="0.2">
      <c r="A17" s="47" t="s">
        <v>13</v>
      </c>
      <c r="B17" s="79">
        <v>204761.23307379999</v>
      </c>
      <c r="C17" s="79">
        <v>419669</v>
      </c>
      <c r="D17" s="79">
        <v>107499.85893381719</v>
      </c>
      <c r="E17" s="79" t="s">
        <v>47</v>
      </c>
      <c r="F17" s="61">
        <v>155446</v>
      </c>
    </row>
    <row r="18" spans="1:6" s="36" customFormat="1" x14ac:dyDescent="0.2">
      <c r="A18" s="48"/>
      <c r="B18" s="80"/>
      <c r="C18" s="80"/>
      <c r="D18" s="77"/>
      <c r="E18" s="80"/>
      <c r="F18" s="62"/>
    </row>
    <row r="19" spans="1:6" s="36" customFormat="1" x14ac:dyDescent="0.2">
      <c r="A19" s="47" t="s">
        <v>14</v>
      </c>
      <c r="B19" s="78">
        <v>853348.54570869997</v>
      </c>
      <c r="C19" s="78">
        <v>205718</v>
      </c>
      <c r="D19" s="78">
        <v>233575.50834</v>
      </c>
      <c r="E19" s="79" t="s">
        <v>47</v>
      </c>
      <c r="F19" s="58">
        <v>653186</v>
      </c>
    </row>
    <row r="20" spans="1:6" s="36" customFormat="1" x14ac:dyDescent="0.2">
      <c r="A20" s="48"/>
      <c r="B20" s="77"/>
      <c r="C20" s="80"/>
      <c r="D20" s="80"/>
      <c r="E20" s="80"/>
      <c r="F20" s="62"/>
    </row>
    <row r="21" spans="1:6" s="36" customFormat="1" x14ac:dyDescent="0.2">
      <c r="A21" s="48" t="s">
        <v>49</v>
      </c>
      <c r="B21" s="84">
        <v>916240.36203230009</v>
      </c>
      <c r="C21" s="84">
        <v>635593</v>
      </c>
      <c r="D21" s="84">
        <v>1531911.6050934659</v>
      </c>
      <c r="E21" s="83" t="s">
        <v>47</v>
      </c>
      <c r="F21" s="63">
        <v>384040</v>
      </c>
    </row>
    <row r="22" spans="1:6" s="36" customFormat="1" x14ac:dyDescent="0.2">
      <c r="A22" s="48" t="s">
        <v>50</v>
      </c>
      <c r="B22" s="84">
        <v>203060.07364520011</v>
      </c>
      <c r="C22" s="84">
        <v>349424</v>
      </c>
      <c r="D22" s="84">
        <f>D23-D21</f>
        <v>395832.4794089999</v>
      </c>
      <c r="E22" s="83" t="s">
        <v>47</v>
      </c>
      <c r="F22" s="63">
        <v>435013</v>
      </c>
    </row>
    <row r="23" spans="1:6" s="36" customFormat="1" x14ac:dyDescent="0.2">
      <c r="A23" s="47" t="s">
        <v>51</v>
      </c>
      <c r="B23" s="78">
        <v>1119300.4356775002</v>
      </c>
      <c r="C23" s="78">
        <v>985017</v>
      </c>
      <c r="D23" s="78">
        <v>1927744.0845024658</v>
      </c>
      <c r="E23" s="79">
        <v>6589.4554000000007</v>
      </c>
      <c r="F23" s="58">
        <v>819053</v>
      </c>
    </row>
    <row r="24" spans="1:6" s="36" customFormat="1" x14ac:dyDescent="0.2">
      <c r="A24" s="48"/>
      <c r="B24" s="80"/>
      <c r="C24" s="80"/>
      <c r="D24" s="77"/>
      <c r="E24" s="80"/>
      <c r="F24" s="62"/>
    </row>
    <row r="25" spans="1:6" s="36" customFormat="1" ht="9.6" customHeight="1" x14ac:dyDescent="0.2">
      <c r="A25" s="49"/>
      <c r="B25" s="85"/>
      <c r="C25" s="86"/>
      <c r="D25" s="87"/>
      <c r="E25" s="86"/>
      <c r="F25" s="64"/>
    </row>
    <row r="26" spans="1:6" s="36" customFormat="1" x14ac:dyDescent="0.2">
      <c r="A26" s="47" t="s">
        <v>27</v>
      </c>
      <c r="B26" s="85">
        <v>4765581.0765371993</v>
      </c>
      <c r="C26" s="86">
        <v>3262034</v>
      </c>
      <c r="D26" s="86">
        <v>4427336.2310762834</v>
      </c>
      <c r="E26" s="86">
        <v>342534.06339999993</v>
      </c>
      <c r="F26" s="64">
        <v>2749960</v>
      </c>
    </row>
    <row r="27" spans="1:6" s="36" customFormat="1" x14ac:dyDescent="0.2">
      <c r="A27" s="47"/>
      <c r="B27" s="85"/>
      <c r="C27" s="86"/>
      <c r="D27" s="87"/>
      <c r="E27" s="86"/>
      <c r="F27" s="50"/>
    </row>
    <row r="28" spans="1:6" s="36" customFormat="1" ht="9.6" customHeight="1" x14ac:dyDescent="0.2">
      <c r="A28" s="38"/>
      <c r="B28" s="88"/>
      <c r="C28" s="88"/>
      <c r="D28" s="88"/>
      <c r="E28" s="88"/>
      <c r="F28" s="89"/>
    </row>
    <row r="29" spans="1:6" s="36" customFormat="1" ht="9.6" customHeight="1" x14ac:dyDescent="0.2">
      <c r="A29" s="92"/>
      <c r="B29" s="93"/>
      <c r="C29" s="93"/>
      <c r="D29" s="93"/>
      <c r="E29" s="93"/>
      <c r="F29" s="94"/>
    </row>
    <row r="30" spans="1:6" s="41" customFormat="1" x14ac:dyDescent="0.2">
      <c r="A30" s="45" t="s">
        <v>28</v>
      </c>
      <c r="B30" s="90"/>
      <c r="C30" s="90"/>
      <c r="D30" s="90"/>
      <c r="E30" s="90"/>
      <c r="F30" s="46"/>
    </row>
    <row r="31" spans="1:6" s="36" customFormat="1" x14ac:dyDescent="0.2">
      <c r="A31" s="95"/>
      <c r="B31" s="96"/>
      <c r="C31" s="96"/>
      <c r="D31" s="96"/>
      <c r="E31" s="96"/>
      <c r="F31" s="97"/>
    </row>
    <row r="32" spans="1:6" s="36" customFormat="1" x14ac:dyDescent="0.2">
      <c r="A32" s="98"/>
      <c r="B32" s="99"/>
      <c r="C32" s="99"/>
      <c r="D32" s="99"/>
      <c r="E32" s="99"/>
      <c r="F32" s="100"/>
    </row>
    <row r="33" spans="1:6" s="36" customFormat="1" x14ac:dyDescent="0.2">
      <c r="A33" s="98"/>
      <c r="B33" s="99"/>
      <c r="C33" s="99"/>
      <c r="D33" s="99"/>
      <c r="E33" s="99"/>
      <c r="F33" s="100"/>
    </row>
    <row r="34" spans="1:6" s="36" customFormat="1" x14ac:dyDescent="0.2">
      <c r="A34" s="52" t="s">
        <v>29</v>
      </c>
      <c r="B34" s="91">
        <v>598519.26339805603</v>
      </c>
      <c r="C34" s="91">
        <v>510238.13208080613</v>
      </c>
      <c r="D34" s="91">
        <v>639500.9187383767</v>
      </c>
      <c r="E34" s="91">
        <v>74359.143244999999</v>
      </c>
      <c r="F34" s="55">
        <v>287068.18998218002</v>
      </c>
    </row>
    <row r="35" spans="1:6" s="36" customFormat="1" x14ac:dyDescent="0.2">
      <c r="A35" s="52" t="s">
        <v>30</v>
      </c>
      <c r="B35" s="91">
        <v>109579.4116853349</v>
      </c>
      <c r="C35" s="91">
        <v>140416.84865191244</v>
      </c>
      <c r="D35" s="91">
        <v>232384.64896889508</v>
      </c>
      <c r="E35" s="91">
        <v>761.69691250000005</v>
      </c>
      <c r="F35" s="55">
        <v>82579.166500627121</v>
      </c>
    </row>
    <row r="36" spans="1:6" s="36" customFormat="1" x14ac:dyDescent="0.2">
      <c r="A36" s="45" t="s">
        <v>31</v>
      </c>
      <c r="B36" s="90">
        <v>708098.6750833909</v>
      </c>
      <c r="C36" s="90">
        <v>650654.9807327186</v>
      </c>
      <c r="D36" s="90">
        <v>871885.56770727178</v>
      </c>
      <c r="E36" s="90">
        <v>75120.840157500003</v>
      </c>
      <c r="F36" s="46">
        <v>369647.35648280714</v>
      </c>
    </row>
    <row r="37" spans="1:6" s="36" customFormat="1" x14ac:dyDescent="0.2">
      <c r="A37" s="53"/>
      <c r="B37" s="41"/>
      <c r="C37" s="41"/>
      <c r="D37" s="41"/>
      <c r="E37" s="42"/>
      <c r="F37" s="56"/>
    </row>
    <row r="38" spans="1:6" s="36" customFormat="1" x14ac:dyDescent="0.2">
      <c r="A38" s="52" t="s">
        <v>32</v>
      </c>
      <c r="B38" s="91">
        <v>40745.866919999993</v>
      </c>
      <c r="C38" s="91">
        <v>126961.02001078508</v>
      </c>
      <c r="D38" s="91">
        <v>39969.193796687949</v>
      </c>
      <c r="E38" s="91" t="s">
        <v>47</v>
      </c>
      <c r="F38" s="55">
        <v>31196.398938302878</v>
      </c>
    </row>
    <row r="39" spans="1:6" s="36" customFormat="1" x14ac:dyDescent="0.2">
      <c r="A39" s="52" t="s">
        <v>30</v>
      </c>
      <c r="B39" s="91">
        <v>103277.17855327978</v>
      </c>
      <c r="C39" s="91">
        <v>151888.27860307682</v>
      </c>
      <c r="D39" s="91">
        <v>277243.72790839575</v>
      </c>
      <c r="E39" s="91" t="s">
        <v>47</v>
      </c>
      <c r="F39" s="55">
        <v>74848.74700134313</v>
      </c>
    </row>
    <row r="40" spans="1:6" s="36" customFormat="1" ht="11.4" customHeight="1" x14ac:dyDescent="0.2">
      <c r="A40" s="45" t="s">
        <v>33</v>
      </c>
      <c r="B40" s="90">
        <v>144023.04547327978</v>
      </c>
      <c r="C40" s="90">
        <v>278849.2986138619</v>
      </c>
      <c r="D40" s="90">
        <v>317212.92170508369</v>
      </c>
      <c r="E40" s="90">
        <v>3150.4271520000002</v>
      </c>
      <c r="F40" s="46">
        <v>106045.14593964601</v>
      </c>
    </row>
    <row r="41" spans="1:6" s="36" customFormat="1" ht="9.6" customHeight="1" x14ac:dyDescent="0.2">
      <c r="A41" s="53"/>
      <c r="B41" s="41"/>
      <c r="C41" s="41"/>
      <c r="D41" s="41"/>
      <c r="E41" s="42"/>
      <c r="F41" s="56"/>
    </row>
    <row r="42" spans="1:6" s="36" customFormat="1" x14ac:dyDescent="0.2">
      <c r="A42" s="52" t="s">
        <v>34</v>
      </c>
      <c r="B42" s="91">
        <v>497014.33283391944</v>
      </c>
      <c r="C42" s="91">
        <v>108951.73328756655</v>
      </c>
      <c r="D42" s="91">
        <v>133094.64487558449</v>
      </c>
      <c r="E42" s="91" t="s">
        <v>47</v>
      </c>
      <c r="F42" s="55">
        <v>346188.58</v>
      </c>
    </row>
    <row r="43" spans="1:6" s="36" customFormat="1" x14ac:dyDescent="0.2">
      <c r="A43" s="52" t="s">
        <v>30</v>
      </c>
      <c r="B43" s="91">
        <v>127135.04942090422</v>
      </c>
      <c r="C43" s="91">
        <v>128659.81797109041</v>
      </c>
      <c r="D43" s="91">
        <v>226223.19330857164</v>
      </c>
      <c r="E43" s="91" t="s">
        <v>47</v>
      </c>
      <c r="F43" s="55">
        <v>123721.14685090416</v>
      </c>
    </row>
    <row r="44" spans="1:6" s="36" customFormat="1" ht="13.95" customHeight="1" thickBot="1" x14ac:dyDescent="0.25">
      <c r="A44" s="54" t="s">
        <v>35</v>
      </c>
      <c r="B44" s="51">
        <v>624149.38225482369</v>
      </c>
      <c r="C44" s="51">
        <v>237611.55125865695</v>
      </c>
      <c r="D44" s="51">
        <v>359317.83818415611</v>
      </c>
      <c r="E44" s="51">
        <v>2402.7536685</v>
      </c>
      <c r="F44" s="57">
        <v>469909.72685090418</v>
      </c>
    </row>
    <row r="46" spans="1:6" x14ac:dyDescent="0.2">
      <c r="A46" s="7" t="s">
        <v>52</v>
      </c>
    </row>
    <row r="47" spans="1:6" x14ac:dyDescent="0.2">
      <c r="A47" s="7" t="s">
        <v>53</v>
      </c>
    </row>
    <row r="48" spans="1:6" x14ac:dyDescent="0.2">
      <c r="A48" s="7" t="s">
        <v>54</v>
      </c>
    </row>
    <row r="51" spans="2:6" x14ac:dyDescent="0.2">
      <c r="B51" s="21"/>
      <c r="C51" s="21"/>
      <c r="D51" s="21"/>
      <c r="E51" s="21"/>
      <c r="F51" s="21"/>
    </row>
    <row r="52" spans="2:6" x14ac:dyDescent="0.2">
      <c r="B52" s="21"/>
      <c r="C52" s="21"/>
      <c r="D52" s="21"/>
      <c r="E52" s="21"/>
      <c r="F52" s="21"/>
    </row>
    <row r="53" spans="2:6" x14ac:dyDescent="0.2">
      <c r="B53" s="21"/>
      <c r="C53" s="21"/>
      <c r="D53" s="21"/>
      <c r="E53" s="21"/>
      <c r="F53" s="21"/>
    </row>
    <row r="54" spans="2:6" x14ac:dyDescent="0.2">
      <c r="B54" s="21"/>
      <c r="C54" s="21"/>
      <c r="D54" s="21"/>
      <c r="E54" s="21"/>
      <c r="F54" s="21"/>
    </row>
    <row r="55" spans="2:6" x14ac:dyDescent="0.2">
      <c r="B55" s="21"/>
      <c r="C55" s="21"/>
      <c r="D55" s="21"/>
      <c r="E55" s="21"/>
      <c r="F55" s="21"/>
    </row>
    <row r="56" spans="2:6" x14ac:dyDescent="0.2">
      <c r="B56" s="21"/>
      <c r="C56" s="21"/>
      <c r="D56" s="21"/>
      <c r="E56" s="21"/>
      <c r="F56" s="21"/>
    </row>
    <row r="57" spans="2:6" x14ac:dyDescent="0.2">
      <c r="B57" s="21"/>
      <c r="C57" s="21"/>
      <c r="D57" s="21"/>
      <c r="E57" s="21"/>
      <c r="F57" s="21"/>
    </row>
    <row r="58" spans="2:6" x14ac:dyDescent="0.2">
      <c r="B58" s="21"/>
      <c r="C58" s="21"/>
      <c r="D58" s="21"/>
      <c r="E58" s="21"/>
      <c r="F58" s="21"/>
    </row>
    <row r="59" spans="2:6" x14ac:dyDescent="0.2">
      <c r="B59" s="21"/>
      <c r="C59" s="21"/>
      <c r="D59" s="21"/>
      <c r="E59" s="21"/>
      <c r="F59" s="21"/>
    </row>
    <row r="60" spans="2:6" x14ac:dyDescent="0.2">
      <c r="B60" s="21"/>
      <c r="C60" s="21"/>
      <c r="D60" s="21"/>
      <c r="E60" s="21"/>
      <c r="F60" s="21"/>
    </row>
    <row r="61" spans="2:6" x14ac:dyDescent="0.2">
      <c r="B61" s="21"/>
      <c r="C61" s="21"/>
      <c r="D61" s="21"/>
      <c r="E61" s="21"/>
      <c r="F61" s="21"/>
    </row>
    <row r="62" spans="2:6" x14ac:dyDescent="0.2">
      <c r="B62" s="21"/>
      <c r="C62" s="21"/>
      <c r="D62" s="21"/>
      <c r="E62" s="21"/>
      <c r="F62" s="21"/>
    </row>
    <row r="63" spans="2:6" x14ac:dyDescent="0.2">
      <c r="B63" s="21"/>
      <c r="C63" s="21"/>
      <c r="D63" s="21"/>
      <c r="E63" s="21"/>
      <c r="F63" s="21"/>
    </row>
    <row r="64" spans="2:6" x14ac:dyDescent="0.2">
      <c r="B64" s="21"/>
      <c r="C64" s="21"/>
      <c r="D64" s="21"/>
      <c r="E64" s="21"/>
      <c r="F64" s="21"/>
    </row>
    <row r="65" spans="2:6" x14ac:dyDescent="0.2">
      <c r="B65" s="21"/>
      <c r="C65" s="21"/>
      <c r="D65" s="21"/>
      <c r="E65" s="21"/>
      <c r="F65" s="21"/>
    </row>
  </sheetData>
  <mergeCells count="8">
    <mergeCell ref="A29:F29"/>
    <mergeCell ref="A31:F31"/>
    <mergeCell ref="A32:F33"/>
    <mergeCell ref="B9:C9"/>
    <mergeCell ref="D9:F9"/>
    <mergeCell ref="B12:C12"/>
    <mergeCell ref="A10:A11"/>
    <mergeCell ref="B10:B11"/>
  </mergeCells>
  <pageMargins left="0.70866141732283472" right="0.11811023622047245" top="0.74803149606299213" bottom="0.74803149606299213" header="0.31496062992125984" footer="0.31496062992125984"/>
  <pageSetup paperSize="9" scale="8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6"/>
  <sheetViews>
    <sheetView topLeftCell="A2" zoomScale="80" zoomScaleNormal="80" workbookViewId="0">
      <selection activeCell="G9" sqref="G9"/>
    </sheetView>
  </sheetViews>
  <sheetFormatPr baseColWidth="10" defaultColWidth="11.44140625" defaultRowHeight="10.199999999999999" x14ac:dyDescent="0.2"/>
  <cols>
    <col min="1" max="1" width="39.33203125" style="1" customWidth="1"/>
    <col min="2" max="2" width="19.6640625" style="1" customWidth="1"/>
    <col min="3" max="3" width="20.77734375" style="1" customWidth="1"/>
    <col min="4" max="4" width="30.6640625" style="1" customWidth="1"/>
    <col min="5" max="16384" width="11.44140625" style="1"/>
  </cols>
  <sheetData>
    <row r="1" spans="1:4" ht="15.6" x14ac:dyDescent="0.3">
      <c r="C1" s="2" t="s">
        <v>0</v>
      </c>
      <c r="D1" s="3"/>
    </row>
    <row r="2" spans="1:4" ht="14.4" x14ac:dyDescent="0.3">
      <c r="C2" s="4" t="s">
        <v>1</v>
      </c>
      <c r="D2" s="3"/>
    </row>
    <row r="3" spans="1:4" x14ac:dyDescent="0.2">
      <c r="C3" s="5"/>
      <c r="D3" s="5"/>
    </row>
    <row r="5" spans="1:4" x14ac:dyDescent="0.2">
      <c r="A5" s="40" t="s">
        <v>86</v>
      </c>
      <c r="B5" s="6"/>
      <c r="C5" s="7"/>
    </row>
    <row r="6" spans="1:4" x14ac:dyDescent="0.2">
      <c r="A6" s="6" t="s">
        <v>62</v>
      </c>
      <c r="B6" s="6"/>
      <c r="C6" s="7"/>
    </row>
    <row r="7" spans="1:4" x14ac:dyDescent="0.2">
      <c r="A7" s="6"/>
      <c r="B7" s="6"/>
      <c r="C7" s="7"/>
    </row>
    <row r="8" spans="1:4" ht="10.8" thickBot="1" x14ac:dyDescent="0.25"/>
    <row r="9" spans="1:4" ht="29.4" customHeight="1" x14ac:dyDescent="0.2">
      <c r="A9" s="16" t="s">
        <v>2</v>
      </c>
      <c r="B9" s="15" t="s">
        <v>60</v>
      </c>
      <c r="C9" s="15" t="s">
        <v>3</v>
      </c>
      <c r="D9" s="22" t="s">
        <v>61</v>
      </c>
    </row>
    <row r="10" spans="1:4" x14ac:dyDescent="0.2">
      <c r="A10" s="8"/>
      <c r="B10" s="23"/>
      <c r="C10" s="23"/>
      <c r="D10" s="24"/>
    </row>
    <row r="11" spans="1:4" x14ac:dyDescent="0.2">
      <c r="A11" s="9" t="s">
        <v>4</v>
      </c>
      <c r="B11" s="25">
        <v>52229</v>
      </c>
      <c r="C11" s="25">
        <v>400189.15499999991</v>
      </c>
      <c r="D11" s="26">
        <v>489936</v>
      </c>
    </row>
    <row r="12" spans="1:4" x14ac:dyDescent="0.2">
      <c r="A12" s="9" t="s">
        <v>5</v>
      </c>
      <c r="B12" s="25">
        <v>382980</v>
      </c>
      <c r="C12" s="25">
        <v>560065.48800000001</v>
      </c>
      <c r="D12" s="26">
        <v>377604</v>
      </c>
    </row>
    <row r="13" spans="1:4" x14ac:dyDescent="0.2">
      <c r="A13" s="9" t="s">
        <v>6</v>
      </c>
      <c r="B13" s="25">
        <v>1004582</v>
      </c>
      <c r="C13" s="25">
        <v>586341.27500000002</v>
      </c>
      <c r="D13" s="26">
        <v>203819</v>
      </c>
    </row>
    <row r="14" spans="1:4" x14ac:dyDescent="0.2">
      <c r="A14" s="9" t="s">
        <v>7</v>
      </c>
      <c r="B14" s="25">
        <v>167752</v>
      </c>
      <c r="C14" s="25">
        <v>81461.714999999997</v>
      </c>
      <c r="D14" s="26">
        <v>12930</v>
      </c>
    </row>
    <row r="15" spans="1:4" x14ac:dyDescent="0.2">
      <c r="A15" s="9" t="s">
        <v>8</v>
      </c>
      <c r="B15" s="25">
        <v>22077</v>
      </c>
      <c r="C15" s="25">
        <v>355030.18629999988</v>
      </c>
      <c r="D15" s="26">
        <v>9770</v>
      </c>
    </row>
    <row r="16" spans="1:4" ht="13.5" customHeight="1" x14ac:dyDescent="0.2">
      <c r="A16" s="9" t="s">
        <v>9</v>
      </c>
      <c r="B16" s="25">
        <v>22010</v>
      </c>
      <c r="C16" s="25">
        <v>175428.96000000002</v>
      </c>
      <c r="D16" s="26">
        <v>28216</v>
      </c>
    </row>
    <row r="17" spans="1:4" ht="32.4" customHeight="1" x14ac:dyDescent="0.2">
      <c r="A17" s="10" t="s">
        <v>10</v>
      </c>
      <c r="B17" s="27">
        <v>1651630</v>
      </c>
      <c r="C17" s="27">
        <v>2158516.7793000001</v>
      </c>
      <c r="D17" s="28">
        <v>1122275</v>
      </c>
    </row>
    <row r="18" spans="1:4" x14ac:dyDescent="0.2">
      <c r="A18" s="9"/>
      <c r="B18" s="25"/>
      <c r="C18" s="25"/>
      <c r="D18" s="26"/>
    </row>
    <row r="19" spans="1:4" x14ac:dyDescent="0.2">
      <c r="A19" s="9" t="s">
        <v>11</v>
      </c>
      <c r="B19" s="25">
        <v>44288</v>
      </c>
      <c r="C19" s="25">
        <v>48261.639999999992</v>
      </c>
      <c r="D19" s="26">
        <v>145944</v>
      </c>
    </row>
    <row r="20" spans="1:4" ht="18.75" customHeight="1" x14ac:dyDescent="0.2">
      <c r="A20" s="9" t="s">
        <v>12</v>
      </c>
      <c r="B20" s="25">
        <v>375381</v>
      </c>
      <c r="C20" s="25">
        <v>59238.218933817196</v>
      </c>
      <c r="D20" s="26">
        <v>9502</v>
      </c>
    </row>
    <row r="21" spans="1:4" ht="15" customHeight="1" x14ac:dyDescent="0.2">
      <c r="A21" s="10" t="s">
        <v>13</v>
      </c>
      <c r="B21" s="27">
        <v>419669</v>
      </c>
      <c r="C21" s="27">
        <v>107499.85893381719</v>
      </c>
      <c r="D21" s="28">
        <v>155446</v>
      </c>
    </row>
    <row r="22" spans="1:4" x14ac:dyDescent="0.2">
      <c r="A22" s="9"/>
      <c r="B22" s="25"/>
      <c r="C22" s="25"/>
      <c r="D22" s="26"/>
    </row>
    <row r="23" spans="1:4" ht="20.399999999999999" customHeight="1" x14ac:dyDescent="0.2">
      <c r="A23" s="10" t="s">
        <v>14</v>
      </c>
      <c r="B23" s="27">
        <v>205718</v>
      </c>
      <c r="C23" s="27">
        <v>233575.50834</v>
      </c>
      <c r="D23" s="28">
        <v>653186</v>
      </c>
    </row>
    <row r="24" spans="1:4" x14ac:dyDescent="0.2">
      <c r="A24" s="9"/>
      <c r="B24" s="25"/>
      <c r="C24" s="25"/>
      <c r="D24" s="26"/>
    </row>
    <row r="25" spans="1:4" ht="11.25" customHeight="1" x14ac:dyDescent="0.2">
      <c r="A25" s="9" t="s">
        <v>15</v>
      </c>
      <c r="B25" s="25">
        <v>121623</v>
      </c>
      <c r="C25" s="25">
        <v>59772.264999999999</v>
      </c>
      <c r="D25" s="26">
        <v>98761</v>
      </c>
    </row>
    <row r="26" spans="1:4" ht="11.25" customHeight="1" x14ac:dyDescent="0.2">
      <c r="A26" s="9" t="s">
        <v>16</v>
      </c>
      <c r="B26" s="25">
        <v>181250</v>
      </c>
      <c r="C26" s="25">
        <v>88801.637000000002</v>
      </c>
      <c r="D26" s="26">
        <v>6872</v>
      </c>
    </row>
    <row r="27" spans="1:4" ht="18.600000000000001" customHeight="1" x14ac:dyDescent="0.2">
      <c r="A27" s="10" t="s">
        <v>17</v>
      </c>
      <c r="B27" s="27">
        <v>302873</v>
      </c>
      <c r="C27" s="27">
        <v>148573.902</v>
      </c>
      <c r="D27" s="28">
        <v>105633</v>
      </c>
    </row>
    <row r="28" spans="1:4" x14ac:dyDescent="0.2">
      <c r="A28" s="9"/>
      <c r="B28" s="25"/>
      <c r="C28" s="25"/>
      <c r="D28" s="26"/>
    </row>
    <row r="29" spans="1:4" x14ac:dyDescent="0.2">
      <c r="A29" s="9" t="s">
        <v>18</v>
      </c>
      <c r="B29" s="25">
        <v>20760</v>
      </c>
      <c r="C29" s="25">
        <v>66474.641407999996</v>
      </c>
      <c r="D29" s="26">
        <v>133323</v>
      </c>
    </row>
    <row r="30" spans="1:4" x14ac:dyDescent="0.2">
      <c r="A30" s="9" t="s">
        <v>19</v>
      </c>
      <c r="B30" s="25">
        <v>18524</v>
      </c>
      <c r="C30" s="25">
        <v>140435.84934200003</v>
      </c>
      <c r="D30" s="26">
        <v>174927</v>
      </c>
    </row>
    <row r="31" spans="1:4" x14ac:dyDescent="0.2">
      <c r="A31" s="9" t="s">
        <v>20</v>
      </c>
      <c r="B31" s="25">
        <v>7267</v>
      </c>
      <c r="C31" s="25">
        <v>40348.086659000001</v>
      </c>
      <c r="D31" s="26">
        <v>21130</v>
      </c>
    </row>
    <row r="32" spans="1:4" x14ac:dyDescent="0.2">
      <c r="A32" s="10" t="s">
        <v>21</v>
      </c>
      <c r="B32" s="27">
        <v>46551</v>
      </c>
      <c r="C32" s="27">
        <v>247258.57740900002</v>
      </c>
      <c r="D32" s="28">
        <v>329380</v>
      </c>
    </row>
    <row r="33" spans="1:4" x14ac:dyDescent="0.2">
      <c r="A33" s="9"/>
      <c r="B33" s="25"/>
      <c r="C33" s="25"/>
      <c r="D33" s="26"/>
    </row>
    <row r="34" spans="1:4" x14ac:dyDescent="0.2">
      <c r="A34" s="9" t="s">
        <v>22</v>
      </c>
      <c r="B34" s="25">
        <v>124764</v>
      </c>
      <c r="C34" s="25">
        <v>647886.11156900006</v>
      </c>
      <c r="D34" s="26">
        <v>236312</v>
      </c>
    </row>
    <row r="35" spans="1:4" x14ac:dyDescent="0.2">
      <c r="A35" s="9" t="s">
        <v>23</v>
      </c>
      <c r="B35" s="106">
        <v>510829</v>
      </c>
      <c r="C35" s="25">
        <v>442590.18974900013</v>
      </c>
      <c r="D35" s="107">
        <v>147728</v>
      </c>
    </row>
    <row r="36" spans="1:4" x14ac:dyDescent="0.2">
      <c r="A36" s="9" t="s">
        <v>24</v>
      </c>
      <c r="B36" s="106"/>
      <c r="C36" s="25">
        <v>441435.30377546581</v>
      </c>
      <c r="D36" s="107"/>
    </row>
    <row r="37" spans="1:4" x14ac:dyDescent="0.2">
      <c r="A37" s="10" t="s">
        <v>25</v>
      </c>
      <c r="B37" s="27">
        <v>635593</v>
      </c>
      <c r="C37" s="27">
        <v>1531911.6050934659</v>
      </c>
      <c r="D37" s="28">
        <v>384040</v>
      </c>
    </row>
    <row r="38" spans="1:4" x14ac:dyDescent="0.2">
      <c r="A38" s="9"/>
      <c r="B38" s="25"/>
      <c r="C38" s="25"/>
      <c r="D38" s="26"/>
    </row>
    <row r="39" spans="1:4" x14ac:dyDescent="0.2">
      <c r="A39" s="10" t="s">
        <v>26</v>
      </c>
      <c r="B39" s="27">
        <v>985017</v>
      </c>
      <c r="C39" s="27">
        <v>1927744.084502466</v>
      </c>
      <c r="D39" s="28">
        <v>819053</v>
      </c>
    </row>
    <row r="40" spans="1:4" x14ac:dyDescent="0.2">
      <c r="A40" s="9"/>
      <c r="B40" s="25"/>
      <c r="C40" s="25"/>
      <c r="D40" s="26"/>
    </row>
    <row r="41" spans="1:4" x14ac:dyDescent="0.2">
      <c r="A41" s="10" t="s">
        <v>27</v>
      </c>
      <c r="B41" s="27">
        <v>3262034</v>
      </c>
      <c r="C41" s="27">
        <v>4427336.2310762834</v>
      </c>
      <c r="D41" s="28">
        <v>2749960</v>
      </c>
    </row>
    <row r="42" spans="1:4" x14ac:dyDescent="0.2">
      <c r="A42" s="9"/>
      <c r="B42" s="25"/>
      <c r="C42" s="25"/>
      <c r="D42" s="26"/>
    </row>
    <row r="43" spans="1:4" x14ac:dyDescent="0.2">
      <c r="A43" s="11" t="s">
        <v>28</v>
      </c>
      <c r="B43" s="29"/>
      <c r="C43" s="30"/>
      <c r="D43" s="31"/>
    </row>
    <row r="44" spans="1:4" x14ac:dyDescent="0.2">
      <c r="A44" s="9"/>
      <c r="B44" s="25"/>
      <c r="C44" s="25"/>
      <c r="D44" s="26"/>
    </row>
    <row r="45" spans="1:4" x14ac:dyDescent="0.2">
      <c r="A45" s="9" t="s">
        <v>29</v>
      </c>
      <c r="B45" s="25">
        <v>563186.12929893902</v>
      </c>
      <c r="C45" s="25">
        <v>639500.9187383767</v>
      </c>
      <c r="D45" s="26">
        <v>287068.18998218002</v>
      </c>
    </row>
    <row r="46" spans="1:4" x14ac:dyDescent="0.2">
      <c r="A46" s="9" t="s">
        <v>30</v>
      </c>
      <c r="B46" s="25">
        <v>148276.59443084116</v>
      </c>
      <c r="C46" s="25">
        <v>232384.64896889508</v>
      </c>
      <c r="D46" s="26">
        <v>82579.166500627121</v>
      </c>
    </row>
    <row r="47" spans="1:4" x14ac:dyDescent="0.2">
      <c r="A47" s="12" t="s">
        <v>31</v>
      </c>
      <c r="B47" s="32">
        <v>711462.72372978018</v>
      </c>
      <c r="C47" s="32">
        <v>871885.56770727178</v>
      </c>
      <c r="D47" s="33">
        <v>369647.35648280714</v>
      </c>
    </row>
    <row r="48" spans="1:4" x14ac:dyDescent="0.2">
      <c r="A48" s="9"/>
      <c r="B48" s="25"/>
      <c r="C48" s="25"/>
      <c r="D48" s="26"/>
    </row>
    <row r="49" spans="1:4" x14ac:dyDescent="0.2">
      <c r="A49" s="9" t="s">
        <v>32</v>
      </c>
      <c r="B49" s="25">
        <v>165688.86527261994</v>
      </c>
      <c r="C49" s="25">
        <v>39969.193796687949</v>
      </c>
      <c r="D49" s="26">
        <v>31196.398938302878</v>
      </c>
    </row>
    <row r="50" spans="1:4" x14ac:dyDescent="0.2">
      <c r="A50" s="9" t="s">
        <v>30</v>
      </c>
      <c r="B50" s="25">
        <v>171732.63095805875</v>
      </c>
      <c r="C50" s="25">
        <v>277243.72790839575</v>
      </c>
      <c r="D50" s="26">
        <v>74848.74700134313</v>
      </c>
    </row>
    <row r="51" spans="1:4" x14ac:dyDescent="0.2">
      <c r="A51" s="12" t="s">
        <v>33</v>
      </c>
      <c r="B51" s="32">
        <v>337421.49623067869</v>
      </c>
      <c r="C51" s="32">
        <v>317212.92170508369</v>
      </c>
      <c r="D51" s="33">
        <v>106045.14593964601</v>
      </c>
    </row>
    <row r="52" spans="1:4" x14ac:dyDescent="0.2">
      <c r="A52" s="9"/>
      <c r="B52" s="25"/>
      <c r="C52" s="25"/>
      <c r="D52" s="26"/>
    </row>
    <row r="53" spans="1:4" x14ac:dyDescent="0.2">
      <c r="A53" s="9" t="s">
        <v>34</v>
      </c>
      <c r="B53" s="25">
        <v>108951.73328756655</v>
      </c>
      <c r="C53" s="25">
        <v>133094.64487558449</v>
      </c>
      <c r="D53" s="26">
        <v>346188.58</v>
      </c>
    </row>
    <row r="54" spans="1:4" x14ac:dyDescent="0.2">
      <c r="A54" s="9" t="s">
        <v>30</v>
      </c>
      <c r="B54" s="25">
        <v>129975.31962974281</v>
      </c>
      <c r="C54" s="25">
        <v>226223.19330857164</v>
      </c>
      <c r="D54" s="26">
        <v>123721.14685090416</v>
      </c>
    </row>
    <row r="55" spans="1:4" ht="10.8" thickBot="1" x14ac:dyDescent="0.25">
      <c r="A55" s="13" t="s">
        <v>35</v>
      </c>
      <c r="B55" s="14">
        <v>238927.05291730934</v>
      </c>
      <c r="C55" s="14">
        <v>359317.83818415611</v>
      </c>
      <c r="D55" s="34">
        <v>469909.72685090418</v>
      </c>
    </row>
    <row r="56" spans="1:4" x14ac:dyDescent="0.2">
      <c r="A56" s="5"/>
      <c r="B56" s="5"/>
    </row>
    <row r="57" spans="1:4" x14ac:dyDescent="0.2">
      <c r="A57" s="5"/>
      <c r="B57" s="5"/>
    </row>
    <row r="58" spans="1:4" x14ac:dyDescent="0.2">
      <c r="A58" s="5" t="s">
        <v>36</v>
      </c>
      <c r="B58" s="5"/>
    </row>
    <row r="59" spans="1:4" x14ac:dyDescent="0.2">
      <c r="A59" s="5" t="s">
        <v>37</v>
      </c>
      <c r="B59" s="5"/>
    </row>
    <row r="60" spans="1:4" x14ac:dyDescent="0.2">
      <c r="A60" s="5" t="s">
        <v>38</v>
      </c>
      <c r="B60" s="5"/>
    </row>
    <row r="61" spans="1:4" x14ac:dyDescent="0.2">
      <c r="A61" s="5" t="s">
        <v>83</v>
      </c>
      <c r="B61" s="5"/>
    </row>
    <row r="62" spans="1:4" x14ac:dyDescent="0.2">
      <c r="A62" s="5" t="s">
        <v>39</v>
      </c>
      <c r="B62" s="5"/>
    </row>
    <row r="63" spans="1:4" x14ac:dyDescent="0.2">
      <c r="A63" s="5" t="s">
        <v>40</v>
      </c>
      <c r="B63" s="5"/>
    </row>
    <row r="64" spans="1:4" x14ac:dyDescent="0.2">
      <c r="A64" s="5" t="s">
        <v>59</v>
      </c>
      <c r="B64" s="5"/>
    </row>
    <row r="65" spans="1:2" x14ac:dyDescent="0.2">
      <c r="A65" s="5"/>
      <c r="B65" s="5"/>
    </row>
    <row r="66" spans="1:2" x14ac:dyDescent="0.2">
      <c r="A66" s="5"/>
      <c r="B66" s="5"/>
    </row>
  </sheetData>
  <mergeCells count="2">
    <mergeCell ref="B35:B36"/>
    <mergeCell ref="D35:D36"/>
  </mergeCells>
  <pageMargins left="0.5" right="0" top="0.74803149606299213" bottom="0.74803149606299213" header="0.31496062992125984" footer="0.31496062992125984"/>
  <pageSetup paperSize="9" scale="80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718EA-A562-431E-9204-25C07C711E9F}">
  <dimension ref="A1:M30"/>
  <sheetViews>
    <sheetView zoomScale="115" zoomScaleNormal="115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5" sqref="A5"/>
    </sheetView>
  </sheetViews>
  <sheetFormatPr baseColWidth="10" defaultColWidth="11.44140625" defaultRowHeight="10.199999999999999" x14ac:dyDescent="0.2"/>
  <cols>
    <col min="1" max="1" width="34.88671875" style="1" customWidth="1"/>
    <col min="2" max="2" width="14.33203125" style="1" customWidth="1"/>
    <col min="3" max="3" width="11.88671875" style="1" customWidth="1"/>
    <col min="4" max="4" width="14.109375" style="1" customWidth="1"/>
    <col min="5" max="5" width="3.6640625" style="1" customWidth="1"/>
    <col min="6" max="6" width="11.44140625" style="1"/>
    <col min="7" max="7" width="0" style="1" hidden="1" customWidth="1"/>
    <col min="8" max="16384" width="11.44140625" style="1"/>
  </cols>
  <sheetData>
    <row r="1" spans="1:13" ht="15.6" x14ac:dyDescent="0.3">
      <c r="B1" s="2" t="s">
        <v>0</v>
      </c>
      <c r="C1" s="3"/>
      <c r="D1" s="3"/>
      <c r="E1" s="3"/>
    </row>
    <row r="2" spans="1:13" ht="14.4" x14ac:dyDescent="0.3">
      <c r="B2" s="4" t="s">
        <v>1</v>
      </c>
      <c r="C2" s="3"/>
      <c r="D2" s="3"/>
      <c r="E2" s="3"/>
    </row>
    <row r="3" spans="1:13" x14ac:dyDescent="0.2">
      <c r="B3" s="5"/>
      <c r="C3" s="5"/>
      <c r="D3" s="65"/>
      <c r="E3" s="5"/>
    </row>
    <row r="5" spans="1:13" x14ac:dyDescent="0.2">
      <c r="A5" s="40" t="s">
        <v>85</v>
      </c>
      <c r="B5" s="40"/>
      <c r="C5" s="41"/>
      <c r="D5" s="67"/>
      <c r="E5" s="67"/>
    </row>
    <row r="6" spans="1:13" x14ac:dyDescent="0.2">
      <c r="A6" s="40" t="s">
        <v>63</v>
      </c>
      <c r="B6" s="40"/>
      <c r="C6" s="41"/>
      <c r="D6" s="67"/>
      <c r="E6" s="67"/>
    </row>
    <row r="7" spans="1:13" ht="9.6" customHeight="1" x14ac:dyDescent="0.2">
      <c r="A7" s="40"/>
      <c r="B7" s="40"/>
      <c r="C7" s="41"/>
      <c r="D7" s="67"/>
      <c r="E7" s="67"/>
    </row>
    <row r="8" spans="1:13" ht="18" customHeight="1" x14ac:dyDescent="0.2">
      <c r="A8" s="68" t="s">
        <v>82</v>
      </c>
      <c r="B8" s="68" t="s">
        <v>31</v>
      </c>
      <c r="C8" s="68" t="s">
        <v>33</v>
      </c>
      <c r="D8" s="68" t="s">
        <v>35</v>
      </c>
      <c r="E8" s="67"/>
    </row>
    <row r="9" spans="1:13" ht="18" customHeight="1" x14ac:dyDescent="0.2">
      <c r="A9" s="69" t="s">
        <v>64</v>
      </c>
      <c r="B9" s="74">
        <v>26253.135651600278</v>
      </c>
      <c r="C9" s="74">
        <v>14723.904678241877</v>
      </c>
      <c r="D9" s="74">
        <v>9794.1941289793394</v>
      </c>
      <c r="E9" s="67"/>
      <c r="F9" s="66"/>
      <c r="G9" s="66"/>
      <c r="H9" s="66"/>
      <c r="K9" s="66"/>
      <c r="L9" s="66"/>
      <c r="M9" s="66"/>
    </row>
    <row r="10" spans="1:13" ht="18" customHeight="1" x14ac:dyDescent="0.2">
      <c r="A10" s="70" t="s">
        <v>65</v>
      </c>
      <c r="B10" s="73">
        <v>10040.552361295053</v>
      </c>
      <c r="C10" s="73">
        <v>4044.2578170056263</v>
      </c>
      <c r="D10" s="73">
        <v>1868.1786550725633</v>
      </c>
      <c r="E10" s="67"/>
      <c r="F10" s="66"/>
      <c r="G10" s="66"/>
      <c r="H10" s="66"/>
      <c r="K10" s="66"/>
      <c r="L10" s="66"/>
      <c r="M10" s="66"/>
    </row>
    <row r="11" spans="1:13" ht="18" customHeight="1" x14ac:dyDescent="0.2">
      <c r="A11" s="69" t="s">
        <v>66</v>
      </c>
      <c r="B11" s="74">
        <v>4775.8195038858357</v>
      </c>
      <c r="C11" s="74">
        <v>2060.5402686731854</v>
      </c>
      <c r="D11" s="74">
        <v>446.34640575342468</v>
      </c>
      <c r="E11" s="67"/>
      <c r="F11" s="66"/>
      <c r="G11" s="66"/>
      <c r="H11" s="66"/>
      <c r="K11" s="66"/>
      <c r="L11" s="66"/>
      <c r="M11" s="66"/>
    </row>
    <row r="12" spans="1:13" ht="18" customHeight="1" x14ac:dyDescent="0.2">
      <c r="A12" s="70" t="s">
        <v>67</v>
      </c>
      <c r="B12" s="73">
        <v>10671.977341301696</v>
      </c>
      <c r="C12" s="73">
        <v>2833.6255730761764</v>
      </c>
      <c r="D12" s="73">
        <v>3284.2653944125741</v>
      </c>
      <c r="E12" s="67"/>
      <c r="F12" s="66"/>
      <c r="G12" s="66"/>
      <c r="H12" s="66"/>
      <c r="K12" s="66"/>
      <c r="L12" s="66"/>
      <c r="M12" s="66"/>
    </row>
    <row r="13" spans="1:13" ht="18" customHeight="1" x14ac:dyDescent="0.2">
      <c r="A13" s="69" t="s">
        <v>68</v>
      </c>
      <c r="B13" s="74">
        <v>26067.276139130347</v>
      </c>
      <c r="C13" s="74">
        <v>4952.5723557644651</v>
      </c>
      <c r="D13" s="74">
        <v>3777.2148185907436</v>
      </c>
      <c r="E13" s="67"/>
      <c r="F13" s="66"/>
      <c r="G13" s="66"/>
      <c r="H13" s="66"/>
      <c r="K13" s="66"/>
      <c r="L13" s="66"/>
      <c r="M13" s="66"/>
    </row>
    <row r="14" spans="1:13" ht="18" customHeight="1" x14ac:dyDescent="0.2">
      <c r="A14" s="70" t="s">
        <v>69</v>
      </c>
      <c r="B14" s="73">
        <v>5077.8339125093635</v>
      </c>
      <c r="C14" s="73">
        <v>1082.3918396315933</v>
      </c>
      <c r="D14" s="73">
        <v>1405.115165178323</v>
      </c>
      <c r="E14" s="67"/>
      <c r="F14" s="66"/>
      <c r="G14" s="66"/>
      <c r="H14" s="66"/>
      <c r="K14" s="66"/>
      <c r="L14" s="66"/>
      <c r="M14" s="66"/>
    </row>
    <row r="15" spans="1:13" ht="18" customHeight="1" x14ac:dyDescent="0.2">
      <c r="A15" s="69" t="s">
        <v>70</v>
      </c>
      <c r="B15" s="74">
        <v>108041.37870182203</v>
      </c>
      <c r="C15" s="74">
        <v>41547.760184712432</v>
      </c>
      <c r="D15" s="74">
        <v>46489.765414080248</v>
      </c>
      <c r="E15" s="67"/>
      <c r="F15" s="66"/>
      <c r="G15" s="66"/>
      <c r="H15" s="66"/>
      <c r="K15" s="66"/>
      <c r="L15" s="66"/>
      <c r="M15" s="66"/>
    </row>
    <row r="16" spans="1:13" ht="18" customHeight="1" x14ac:dyDescent="0.2">
      <c r="A16" s="70" t="s">
        <v>71</v>
      </c>
      <c r="B16" s="73">
        <v>21531.389154320379</v>
      </c>
      <c r="C16" s="73">
        <v>14767.152008694346</v>
      </c>
      <c r="D16" s="73">
        <v>17804.319885261699</v>
      </c>
      <c r="E16" s="67"/>
      <c r="F16" s="66"/>
      <c r="G16" s="66"/>
      <c r="H16" s="66"/>
      <c r="K16" s="66"/>
      <c r="L16" s="66"/>
      <c r="M16" s="66"/>
    </row>
    <row r="17" spans="1:13" ht="18" customHeight="1" x14ac:dyDescent="0.2">
      <c r="A17" s="69" t="s">
        <v>72</v>
      </c>
      <c r="B17" s="74">
        <v>5574.5743019750107</v>
      </c>
      <c r="C17" s="74">
        <v>734.16662870801485</v>
      </c>
      <c r="D17" s="74">
        <v>927.44641115933814</v>
      </c>
      <c r="E17" s="67"/>
      <c r="F17" s="66"/>
      <c r="G17" s="66"/>
      <c r="H17" s="66"/>
      <c r="K17" s="66"/>
      <c r="L17" s="66"/>
      <c r="M17" s="66"/>
    </row>
    <row r="18" spans="1:13" ht="18" customHeight="1" x14ac:dyDescent="0.2">
      <c r="A18" s="70" t="s">
        <v>73</v>
      </c>
      <c r="B18" s="73">
        <v>190132.88579523959</v>
      </c>
      <c r="C18" s="73">
        <v>89451.187099363684</v>
      </c>
      <c r="D18" s="73">
        <v>69121.033890131643</v>
      </c>
      <c r="E18" s="67"/>
      <c r="F18" s="66"/>
      <c r="G18" s="66"/>
      <c r="H18" s="66"/>
      <c r="K18" s="66"/>
      <c r="L18" s="66"/>
      <c r="M18" s="66"/>
    </row>
    <row r="19" spans="1:13" ht="18" customHeight="1" x14ac:dyDescent="0.2">
      <c r="A19" s="69" t="s">
        <v>74</v>
      </c>
      <c r="B19" s="74">
        <v>9231.8998302579257</v>
      </c>
      <c r="C19" s="74">
        <v>4774.7982089900715</v>
      </c>
      <c r="D19" s="74">
        <v>5072.3002483921309</v>
      </c>
      <c r="E19" s="67"/>
      <c r="F19" s="66"/>
      <c r="G19" s="66"/>
      <c r="H19" s="66"/>
      <c r="K19" s="66"/>
      <c r="L19" s="66"/>
      <c r="M19" s="66"/>
    </row>
    <row r="20" spans="1:13" ht="18" customHeight="1" x14ac:dyDescent="0.2">
      <c r="A20" s="70" t="s">
        <v>75</v>
      </c>
      <c r="B20" s="73">
        <v>89242.489257563197</v>
      </c>
      <c r="C20" s="73">
        <v>30841.853264533962</v>
      </c>
      <c r="D20" s="73">
        <v>31111.902148984569</v>
      </c>
      <c r="E20" s="67"/>
      <c r="F20" s="66"/>
      <c r="G20" s="66"/>
      <c r="H20" s="66"/>
      <c r="K20" s="66"/>
      <c r="L20" s="66"/>
      <c r="M20" s="66"/>
    </row>
    <row r="21" spans="1:13" ht="18" customHeight="1" x14ac:dyDescent="0.2">
      <c r="A21" s="69" t="s">
        <v>76</v>
      </c>
      <c r="B21" s="74">
        <v>85373.726247333077</v>
      </c>
      <c r="C21" s="74">
        <v>25059.701806348323</v>
      </c>
      <c r="D21" s="74">
        <v>45570.902538179966</v>
      </c>
      <c r="E21" s="67"/>
      <c r="F21" s="66"/>
      <c r="G21" s="66"/>
      <c r="H21" s="66"/>
      <c r="K21" s="66"/>
      <c r="L21" s="66"/>
      <c r="M21" s="66"/>
    </row>
    <row r="22" spans="1:13" ht="18" customHeight="1" x14ac:dyDescent="0.2">
      <c r="A22" s="70" t="s">
        <v>77</v>
      </c>
      <c r="B22" s="73">
        <v>31673.588968885197</v>
      </c>
      <c r="C22" s="73">
        <v>6774.8650028316624</v>
      </c>
      <c r="D22" s="73">
        <v>19525.347369492381</v>
      </c>
      <c r="E22" s="67"/>
      <c r="F22" s="66"/>
      <c r="G22" s="66"/>
      <c r="H22" s="66"/>
      <c r="K22" s="66"/>
      <c r="L22" s="66"/>
      <c r="M22" s="66"/>
    </row>
    <row r="23" spans="1:13" ht="18" customHeight="1" x14ac:dyDescent="0.2">
      <c r="A23" s="69" t="s">
        <v>78</v>
      </c>
      <c r="B23" s="74">
        <v>51243.551925320127</v>
      </c>
      <c r="C23" s="74">
        <v>9665.2296291097955</v>
      </c>
      <c r="D23" s="74">
        <v>12469.737835005546</v>
      </c>
      <c r="E23" s="67"/>
      <c r="F23" s="66"/>
      <c r="G23" s="66"/>
      <c r="H23" s="66"/>
      <c r="K23" s="66"/>
      <c r="L23" s="66"/>
      <c r="M23" s="66"/>
    </row>
    <row r="24" spans="1:13" ht="18" customHeight="1" x14ac:dyDescent="0.2">
      <c r="A24" s="70" t="s">
        <v>79</v>
      </c>
      <c r="B24" s="73">
        <v>194721.85509492236</v>
      </c>
      <c r="C24" s="73">
        <v>63156.262582931595</v>
      </c>
      <c r="D24" s="73">
        <v>88908.960646722655</v>
      </c>
      <c r="E24" s="67"/>
      <c r="F24" s="66"/>
      <c r="G24" s="66"/>
      <c r="H24" s="66"/>
      <c r="K24" s="66"/>
      <c r="L24" s="66"/>
      <c r="M24" s="66"/>
    </row>
    <row r="25" spans="1:13" ht="18" customHeight="1" x14ac:dyDescent="0.2">
      <c r="A25" s="69" t="s">
        <v>80</v>
      </c>
      <c r="B25" s="74">
        <v>2231.6335199102086</v>
      </c>
      <c r="C25" s="74">
        <v>742.65275646690145</v>
      </c>
      <c r="D25" s="74">
        <v>1740.8072287589762</v>
      </c>
      <c r="E25" s="67"/>
      <c r="F25" s="66"/>
      <c r="G25" s="66"/>
      <c r="H25" s="66"/>
      <c r="K25" s="66"/>
      <c r="L25" s="66"/>
      <c r="M25" s="66"/>
    </row>
    <row r="26" spans="1:13" ht="18" customHeight="1" x14ac:dyDescent="0.2">
      <c r="A26" s="71" t="s">
        <v>81</v>
      </c>
      <c r="B26" s="75">
        <v>871885.56770727178</v>
      </c>
      <c r="C26" s="75">
        <v>317212.92170508369</v>
      </c>
      <c r="D26" s="75">
        <v>359317.83818415611</v>
      </c>
      <c r="E26" s="67"/>
      <c r="F26" s="66"/>
      <c r="G26" s="66"/>
      <c r="H26" s="66"/>
      <c r="K26" s="66"/>
      <c r="L26" s="66"/>
      <c r="M26" s="66"/>
    </row>
    <row r="27" spans="1:13" x14ac:dyDescent="0.2">
      <c r="A27" s="67"/>
      <c r="B27" s="67"/>
      <c r="C27" s="67"/>
      <c r="D27" s="67"/>
      <c r="E27" s="67"/>
      <c r="F27" s="66"/>
      <c r="G27" s="66"/>
      <c r="H27" s="66"/>
    </row>
    <row r="28" spans="1:13" x14ac:dyDescent="0.2">
      <c r="A28" s="67"/>
      <c r="B28" s="72"/>
      <c r="C28" s="72"/>
      <c r="D28" s="72"/>
      <c r="E28" s="72"/>
    </row>
    <row r="29" spans="1:13" x14ac:dyDescent="0.2">
      <c r="A29" s="67"/>
      <c r="B29" s="72"/>
      <c r="C29" s="72"/>
      <c r="D29" s="72"/>
      <c r="E29" s="67"/>
    </row>
    <row r="30" spans="1:13" x14ac:dyDescent="0.2">
      <c r="A30" s="67"/>
      <c r="B30" s="67"/>
      <c r="C30" s="67"/>
      <c r="D30" s="67"/>
      <c r="E30" s="67"/>
    </row>
  </sheetData>
  <pageMargins left="0.70866141732283472" right="0.70866141732283472" top="0.74803149606299213" bottom="0.74803149606299213" header="0.31496062992125984" footer="0.31496062992125984"/>
  <pageSetup paperSize="9" scale="9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Por producto difusión</vt:lpstr>
      <vt:lpstr>IMP-EXP difusión</vt:lpstr>
      <vt:lpstr>Ventas agrícolas por AUTONOMÍAS</vt:lpstr>
      <vt:lpstr>'Por producto difusión'!Área_de_impresión</vt:lpstr>
      <vt:lpstr>'Ventas agrícolas por AUTONOMÍAS'!Área_de_impresión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Barbier Díaz, Iciar</dc:creator>
  <cp:lastModifiedBy>Barbier Díaz, Iciar</cp:lastModifiedBy>
  <cp:lastPrinted>2025-07-08T10:46:49Z</cp:lastPrinted>
  <dcterms:created xsi:type="dcterms:W3CDTF">2015-06-05T18:19:34Z</dcterms:created>
  <dcterms:modified xsi:type="dcterms:W3CDTF">2026-04-09T11:54:14Z</dcterms:modified>
</cp:coreProperties>
</file>