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Z:\ssectorial\Q 2014\CONSUMO ALIMENTARIO\Archivos para web\Aceite mes a mes web\fichas consumo\2025\"/>
    </mc:Choice>
  </mc:AlternateContent>
  <xr:revisionPtr revIDLastSave="0" documentId="8_{714F94C3-6AAC-40BD-A8F5-6CA3F54E12BD}" xr6:coauthVersionLast="47" xr6:coauthVersionMax="47" xr10:uidLastSave="{00000000-0000-0000-0000-000000000000}"/>
  <workbookProtection workbookAlgorithmName="SHA-512" workbookHashValue="bXSX8CBW9pSaPpOjkJzKGdZWhUKZl/QRHcWntSw/G4X8hnixDOshOjfdQ8CZwUwU1a3G2lT4BLPkNPoXPCTUTA==" workbookSaltValue="X8k44ylf2yWy0HjpFABYWg==" workbookSpinCount="100000" lockStructure="1"/>
  <bookViews>
    <workbookView showSheetTabs="0" xWindow="2775" yWindow="3090" windowWidth="21735" windowHeight="10965" tabRatio="743" xr2:uid="{00000000-000D-0000-FFFF-FFFF00000000}"/>
  </bookViews>
  <sheets>
    <sheet name="Portada" sheetId="5" r:id="rId1"/>
    <sheet name="Menú principal" sheetId="7" r:id="rId2"/>
    <sheet name="principales variables" sheetId="1" r:id="rId3"/>
    <sheet name="Graficos TOTAL ACEITE" sheetId="2" r:id="rId4"/>
    <sheet name="Canales" sheetId="4" r:id="rId5"/>
    <sheet name="Perfiles" sheetId="9" r:id="rId6"/>
    <sheet name="Conclusiones" sheetId="10" r:id="rId7"/>
  </sheets>
  <definedNames>
    <definedName name="_xlnm.Print_Area" localSheetId="4">Canales!$A$1:$I$41</definedName>
    <definedName name="_xlnm.Print_Area" localSheetId="6">Conclusiones!$A$1:$J$26</definedName>
    <definedName name="_xlnm.Print_Area" localSheetId="5">Perfiles!$A$1:$I$52</definedName>
    <definedName name="_xlnm.Print_Area" localSheetId="0">Portada!$A$1:$I$28</definedName>
    <definedName name="_xlnm.Print_Area" localSheetId="2">'principales variables'!$A$1:$I$64</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18" i="1"/>
  <c r="B19" i="1"/>
  <c r="B20" i="1"/>
  <c r="B21" i="1"/>
  <c r="B22" i="1"/>
  <c r="B23" i="1"/>
  <c r="H16" i="1"/>
  <c r="F16" i="1"/>
  <c r="D16" i="1"/>
  <c r="B3" i="4" l="1"/>
  <c r="C7" i="1"/>
  <c r="B3" i="9" l="1"/>
  <c r="B3" i="10"/>
</calcChain>
</file>

<file path=xl/sharedStrings.xml><?xml version="1.0" encoding="utf-8"?>
<sst xmlns="http://schemas.openxmlformats.org/spreadsheetml/2006/main" count="69" uniqueCount="52">
  <si>
    <t>Consumo en el hogar
ACEITE</t>
  </si>
  <si>
    <t>JUNIO 25</t>
  </si>
  <si>
    <t>Principales variables</t>
  </si>
  <si>
    <t>Graficos historicos</t>
  </si>
  <si>
    <t>Canales</t>
  </si>
  <si>
    <t>Perfiles</t>
  </si>
  <si>
    <t>Principales Conclusiones</t>
  </si>
  <si>
    <t>Consumo en el Hogar</t>
  </si>
  <si>
    <t>TOTAL ACEITE</t>
  </si>
  <si>
    <t>Principales Variables - TAM JUNIO 25</t>
  </si>
  <si>
    <t>% Variación vs. Mismo periodo del año anterior</t>
  </si>
  <si>
    <t>TOTAL ACEITES OLIVA 
Domestico</t>
  </si>
  <si>
    <t>A. OLIVA 
Domestico</t>
  </si>
  <si>
    <t>VOLUMEN (Miles l)</t>
  </si>
  <si>
    <t>VALOR (Miles €)</t>
  </si>
  <si>
    <t>CONSUMO x CAPITA (l)</t>
  </si>
  <si>
    <t>GASTO x CAPITA (€)</t>
  </si>
  <si>
    <t>PARTE DE MERCADO VOLUMEN (%)</t>
  </si>
  <si>
    <t>PARTE DE MERCADO VALOR (%)</t>
  </si>
  <si>
    <t>PRECIO MEDIO (€/L)</t>
  </si>
  <si>
    <t>A.O VIRGEN EXTRA 
Domestico</t>
  </si>
  <si>
    <t>A.O VIRGEN 
Domestico</t>
  </si>
  <si>
    <t>ACEITE DE GIRASOL 
Domestico</t>
  </si>
  <si>
    <t>Importancia de los tipos - TAM JUNIO 25</t>
  </si>
  <si>
    <t>Valor</t>
  </si>
  <si>
    <t>Volumen</t>
  </si>
  <si>
    <t>A.O VIRGEN</t>
  </si>
  <si>
    <t>A.O VIRGEN EXTRA</t>
  </si>
  <si>
    <t>A. OLIVA</t>
  </si>
  <si>
    <t>ACEITE DE GIRASOL</t>
  </si>
  <si>
    <t>ACEITE DE ORUJO</t>
  </si>
  <si>
    <t>ACEITE DE MAIZ</t>
  </si>
  <si>
    <t>ACEITE DE SOJA</t>
  </si>
  <si>
    <t>OTROS ACEITES VEG</t>
  </si>
  <si>
    <t>Consumo por persona (litros por persona) - TAM JUNIO 25</t>
  </si>
  <si>
    <t>TAM JUNIO 24</t>
  </si>
  <si>
    <t>TAM JUNIO 25</t>
  </si>
  <si>
    <t>TOTAL ACEITES OLIVA</t>
  </si>
  <si>
    <t>A.O VIRGEN+V.EXTRA</t>
  </si>
  <si>
    <t>Evolución Mensual de Total Gasto y Total Compras</t>
  </si>
  <si>
    <t>Evolución Mensual Precio Medio</t>
  </si>
  <si>
    <t xml:space="preserve">Evolución Anual de Total Compras </t>
  </si>
  <si>
    <t>Peso y % evolución en volumen de los canales de distribución - TAM JUNIO 25</t>
  </si>
  <si>
    <t>Precio medio (Euros/ litros) de los canales de distribución - TAM JUNIO 25</t>
  </si>
  <si>
    <t>Principales Conclusiones de los canales de distribución</t>
  </si>
  <si>
    <t>% Población y Distribución del volumen por perfil sociodemográfico -TAM JUNIO 25</t>
  </si>
  <si>
    <t>% Población y Distribución del volumen por Comunidades -TAM JUNIO 25</t>
  </si>
  <si>
    <t xml:space="preserve">Principales conclusiones </t>
  </si>
  <si>
    <t xml:space="preserve">· El perfil intensivo en la compra de aceite se corresponde con un hogar sin niños, donde la edad del responsable de compra supera los 50 años, siendo generalmente no activos. Son hogares numerosos formados por más de 2 miembros y ubicados en un habitat entre 2.000 a 100.000 habitantes. Si analizamos por ciclo de vida, los hogares formados por parejas con hijos de edad mayores, así como parejas adultas sin hijos o retirados, son quienes realizan la compra en un porcentaje superior a lo esperado con relación a la extensión de población que representan.  
Si consideramos las Comunidades Autónomas que realizan una compra más intensiva de aceite, destacan las situadas en el norte peninsular como Galicia, País Vasco y Cantabria, también lo hacen Castilla y León, La Rioja, así como Illes Baleares. Aquellas con menor consumo son Región de Murcia y Castilla-La Mancha donde se hace un consumo menos intensivo en relación con la extensión de su población. 
· El consumo per cápita de aceite cierra en 10,19 litros por persona y periodo de estudio. Realizan una ingesta superior hogares de retirados, parejas adultas sin hijos o adultos independientes. El colectivo formado por retirados es quien realiza la mayor ingesta per cápita a cierre de año móvil junio 2025, con un 98,7 % más cantidad ingerida por persona y año, el equivalente a realizar un consumo en total de 20,26 litros, es decir 10,06 litros más por persona y periodo de estudio que el promedio del mercado.  </t>
  </si>
  <si>
    <t>Principales conclusiones</t>
  </si>
  <si>
    <t xml:space="preserve">· El supermercado, es el canal que concentra la mayor parte del mercado siendo su extensión del 64,2 % de los litros adquiridos para consumo domestico, aumenta un 8,1 % con respecto al anterior año móvil, es importante destacar que el aumento es inferior al de la media del mercado (7,8 %). El hipermercado concentra algo más de 1 de cada 4 litros (25,8 %) y crece un 15,1 % a cierre de año móvil junio 2025. El e-commerce, distribuye un 3,3 %, cantidad superior a la que distribuye en términos generales de alimentación y bebidas, siendo por tanto un canal que desarrolla bien la categoría, con la evolución más alta del perímetro analizado (16,4 %). 
· El precio medio de aceite cierra en 4,74 €/litro, precio un 9,5 % inferior al registrado en el año móvil anterior. La mayoría de los canales reducen el precio medio, pero lo hacen de forma desigual. El hipermercado registra la mayor reducción de precio medio (14,0 %), cerrando en 5,41 €/litro. La tienda tradicional registra el precio medio litro menos competitivo con 6,18 €/litro, es  el único canal que presenta un incremento del 1,1 % con respecto al anterior año móvil. Por su parte, el supermercado disminuye un 9,0 % el precio medio, cerrando en 4,39 €/litro, y se consolida como único canal que mantiene un precio medio inferior al del mercado. En el caso de e-commerce y a pesar de la reducción del 10,0 % del precio medio litro, cierra con un precio superior al del mercado (5,47 €/litro).  </t>
  </si>
  <si>
    <r>
      <rPr>
        <b/>
        <sz val="11"/>
        <rFont val="Calibri"/>
        <family val="2"/>
      </rPr>
      <t>El mercado del aceite en los hogares españoles: más consumo, menos gasto y cambios en las preferencias.</t>
    </r>
    <r>
      <rPr>
        <sz val="11"/>
        <rFont val="Calibri"/>
        <family val="2"/>
      </rPr>
      <t xml:space="preserve">
A cierre del año móvil de junio 2025, los hogares españoles reducen su gasto en aceite un 2,4 % respecto al año anterior, pese a que la demanda crece un 7,8 %. La bajada del precio medio del 9,5 %, hasta 4,74 €/litro explica esta caída en facturación.
El aceite representa el 2,7 % del presupuesto destinado a alimentación y bebidas para el consumo en el hogar, con un gasto medio de 48,33 € por persona, un 2,9 % menos que en el periodo anterior. Por su parte, el consumo per cápita se sitúa en 10,19 litros, una cantidad un 7,2 % superior al año móvil anterior, equivalente a consumir 0,69 litros más por persona y periodo de estudio.
El comprador intensivo de aceite suele pertenecer a hogares sin niños, con responsables de compra mayores de 50 años y, en su mayoría, no activos. Son hogares numerosos, de más de dos miembros, localizados en municipios de entre 2.000 y 100.000 habitantes. Según el ciclo de vida, destacan parejas con hijos mayores, parejas adultas sin hijos y retirados.
Geográficamente, el consumo más intensivo se registra en comunidades del norte como Galicia, País Vasco y Cantabria, así como en Castilla y León, La Rioja e Illes Baleares. En el extremo opuesto, la Región de Murcia y Castilla-La Mancha muestran una menor intensidad de consumo.
El mercado de aceite en España se divide en dos grandes grupos, por un lado, los aceites de oliva, que son mayoritarios tanto en volumen como en valor y que intensifican su demanda y por otro lado los aceites de girasol, cuya proporción tanto en volumen como valor es inferior. 
El aceite de oliva virgen extra, es el que más crece (39,5 % en volumen), representa el 27,6 % del mercado y el 40,5 % en valor. Su precio medio (6,95 €/litro) sigue siendo el más alto, aunque baja un 17,9 %. Su consumo se concentra en hogares de nivel socioeconómico alto, destacando Andalucía y País Vasco por encima de la media. La ingesta media realizada por persona a cierre de año móvil aumenta en 0,876 litros, cerrando en una ingesta promedio de 2,81 litros por persona y año. 
El aceite de oliva, mantiene el 30,1 % del volumen de mercado y crece un 8,7 % en compras, pero su valor cae un 12,5 % por la reducción del precio medio, que se contrae un 19,5 %, hasta cerrar en 5,65 €/litro. Este tipo de aceite, es el que más consumo per cápita arrastra a cierre de año móvil junio 2025, con una ingesta de 3,07 litros por persona (8,1 % más que vs mismo periodo del año anterior). 
Por su parte, el aceite de oliva virgen, representa el 7,3 % del volumen, y también crece un 15,1 % pero baja un 7,0 % en valor, con un precio medio de 6,21 €/litro (19,2 % más asequible que hace un año). En relación al consumo por perfiles, destaca la Comunitat Valenciana, mientras que Galicia registra un menor peso relativo.
Los hogares reducen la compra de aceite de girasol un 6,1 % en volumen. El valor cierra en negativo y cae un 3,7 %, pese a que el precio medio sube un 2,6 %. Es interesante destacar que el precio medio litro de esta grasa se sitúa muy por debajo del precio medio del mercado. Su consumo es mayor en hogares de nivel socioeconómico bajo, hogares con hijos y parejas adultas sin hijos. 
El sector oleícola en España atraviesa un momento de reajuste: es posible que la bajada de precios impulse el consumo, pero reduzca también la facturación. El aceite de oliva, y en particular el virgen extra, ganan terreno frente a otras variedades, mientras que otros productos como el aceite de girasol pierden presencia. Los perfiles de consumo muestran claras diferencias según el tipo de aceite, reflejando tanto la capacidad adquisitiva como los hábitos regionales y generacionales de los hogares.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</si>
</sst>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5">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11"/>
      <color theme="1" tint="0.499984740745262"/>
      <name val="Calibri"/>
      <family val="2"/>
      <scheme val="minor"/>
    </font>
    <font>
      <b/>
      <sz val="11"/>
      <color rgb="FF9973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rgb="FFED7D31"/>
      <name val="Calibri"/>
      <family val="2"/>
      <scheme val="minor"/>
    </font>
    <font>
      <b/>
      <sz val="10"/>
      <color rgb="FFFFC000"/>
      <name val="Calibri"/>
      <family val="2"/>
      <scheme val="minor"/>
    </font>
    <font>
      <b/>
      <sz val="10"/>
      <color rgb="FF70AD47"/>
      <name val="Calibri"/>
      <family val="2"/>
      <scheme val="minor"/>
    </font>
    <font>
      <b/>
      <sz val="10"/>
      <color rgb="FF9E480E"/>
      <name val="Calibri"/>
      <family val="2"/>
      <scheme val="minor"/>
    </font>
    <font>
      <b/>
      <sz val="10"/>
      <color theme="9" tint="0.39997558519241921"/>
      <name val="Calibri"/>
      <family val="2"/>
      <scheme val="minor"/>
    </font>
    <font>
      <b/>
      <sz val="10"/>
      <color theme="7" tint="0.39997558519241921"/>
      <name val="Calibri"/>
      <family val="2"/>
      <scheme val="minor"/>
    </font>
    <font>
      <b/>
      <sz val="10"/>
      <color theme="5" tint="0.39997558519241921"/>
      <name val="Calibri"/>
      <family val="2"/>
      <scheme val="minor"/>
    </font>
    <font>
      <b/>
      <sz val="10"/>
      <color theme="7" tint="-0.249977111117893"/>
      <name val="Calibri"/>
      <family val="2"/>
      <scheme val="minor"/>
    </font>
    <font>
      <sz val="11"/>
      <name val="Calibri"/>
      <family val="2"/>
    </font>
    <font>
      <sz val="9"/>
      <color rgb="FF006600"/>
      <name val="Verdana"/>
      <family val="2"/>
    </font>
    <font>
      <sz val="9"/>
      <color theme="1"/>
      <name val="Verdana"/>
      <family val="2"/>
    </font>
    <font>
      <sz val="11"/>
      <name val="Calibri"/>
      <family val="1"/>
      <charset val="2"/>
    </font>
    <font>
      <b/>
      <sz val="11"/>
      <name val="Calibri"/>
      <family val="2"/>
    </font>
  </fonts>
  <fills count="3">
    <fill>
      <patternFill patternType="none"/>
    </fill>
    <fill>
      <patternFill patternType="gray125"/>
    </fill>
    <fill>
      <gradientFill degree="90">
        <stop position="0">
          <color theme="0"/>
        </stop>
        <stop position="0.5">
          <color theme="0" tint="-0.34900967436750391"/>
        </stop>
        <stop position="1">
          <color theme="0"/>
        </stop>
      </gradientFill>
    </fill>
  </fills>
  <borders count="32">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top/>
      <bottom style="hair">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tint="0.499984740745262"/>
      </left>
      <right style="hair">
        <color theme="1" tint="0.499984740745262"/>
      </right>
      <top style="hair">
        <color theme="1" tint="0.499984740745262"/>
      </top>
      <bottom style="thin">
        <color indexed="64"/>
      </bottom>
      <diagonal/>
    </border>
    <border>
      <left style="hair">
        <color theme="1" tint="0.499984740745262"/>
      </left>
      <right style="thin">
        <color theme="1" tint="0.499984740745262"/>
      </right>
      <top style="hair">
        <color theme="1" tint="0.499984740745262"/>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cellStyleXfs>
  <cellXfs count="102">
    <xf numFmtId="0" fontId="0" fillId="0" borderId="0" xfId="0"/>
    <xf numFmtId="165" fontId="0" fillId="0" borderId="0" xfId="0" applyNumberFormat="1"/>
    <xf numFmtId="0" fontId="2" fillId="0" borderId="0" xfId="0" applyFont="1" applyAlignment="1">
      <alignment vertical="center" wrapText="1"/>
    </xf>
    <xf numFmtId="0" fontId="0" fillId="0" borderId="4" xfId="0" applyBorder="1"/>
    <xf numFmtId="0" fontId="4" fillId="0" borderId="0" xfId="0" applyFont="1"/>
    <xf numFmtId="164" fontId="0" fillId="0" borderId="0" xfId="1" applyFont="1"/>
    <xf numFmtId="0" fontId="6" fillId="0" borderId="0" xfId="0" applyFont="1"/>
    <xf numFmtId="0" fontId="6" fillId="0" borderId="0" xfId="0" applyFont="1" applyAlignment="1">
      <alignment vertical="center"/>
    </xf>
    <xf numFmtId="0" fontId="5" fillId="0" borderId="0" xfId="0" applyFont="1" applyAlignment="1">
      <alignment vertical="center"/>
    </xf>
    <xf numFmtId="166" fontId="0" fillId="0" borderId="0" xfId="2" applyNumberFormat="1" applyFont="1" applyBorder="1" applyAlignment="1">
      <alignment horizontal="center" vertical="center"/>
    </xf>
    <xf numFmtId="0" fontId="8" fillId="0" borderId="4" xfId="0" applyFont="1" applyBorder="1"/>
    <xf numFmtId="167" fontId="0" fillId="0" borderId="0" xfId="0" applyNumberFormat="1" applyAlignment="1">
      <alignment horizontal="center" vertical="center"/>
    </xf>
    <xf numFmtId="0" fontId="10" fillId="0" borderId="0" xfId="4"/>
    <xf numFmtId="0" fontId="12" fillId="0" borderId="0" xfId="4" applyFont="1" applyAlignment="1">
      <alignment vertical="center" wrapText="1"/>
    </xf>
    <xf numFmtId="0" fontId="13" fillId="0" borderId="0" xfId="4" applyFont="1"/>
    <xf numFmtId="0" fontId="15" fillId="0" borderId="0" xfId="4" applyFont="1"/>
    <xf numFmtId="0" fontId="16" fillId="0" borderId="0" xfId="4" applyFont="1" applyAlignment="1">
      <alignment vertical="center"/>
    </xf>
    <xf numFmtId="0" fontId="15" fillId="0" borderId="0" xfId="4" applyFont="1" applyAlignment="1">
      <alignment vertical="center"/>
    </xf>
    <xf numFmtId="164" fontId="7" fillId="0" borderId="13" xfId="1" applyFont="1" applyBorder="1" applyAlignment="1">
      <alignment horizontal="center" vertical="center" wrapText="1" readingOrder="1"/>
    </xf>
    <xf numFmtId="0" fontId="6" fillId="0" borderId="14" xfId="0" applyFont="1" applyBorder="1" applyAlignment="1">
      <alignment horizontal="center" vertical="center" wrapText="1"/>
    </xf>
    <xf numFmtId="164" fontId="7" fillId="0" borderId="15" xfId="1" applyFont="1" applyBorder="1" applyAlignment="1">
      <alignment horizontal="center" vertical="center" wrapText="1" readingOrder="1"/>
    </xf>
    <xf numFmtId="164" fontId="7" fillId="0" borderId="17" xfId="1" applyFont="1" applyBorder="1" applyAlignment="1">
      <alignment horizontal="center" vertical="center" wrapText="1" readingOrder="1"/>
    </xf>
    <xf numFmtId="164" fontId="7" fillId="0" borderId="19" xfId="1" applyFont="1" applyBorder="1" applyAlignment="1">
      <alignment horizontal="center" vertical="center" wrapText="1" readingOrder="1"/>
    </xf>
    <xf numFmtId="0" fontId="19" fillId="0" borderId="0" xfId="0" applyFont="1"/>
    <xf numFmtId="164" fontId="20" fillId="0" borderId="0" xfId="1" applyFont="1" applyBorder="1" applyAlignment="1">
      <alignment vertical="center"/>
    </xf>
    <xf numFmtId="2" fontId="20" fillId="0" borderId="8" xfId="1" applyNumberFormat="1" applyFont="1" applyBorder="1" applyAlignment="1">
      <alignment horizontal="center" vertical="center"/>
    </xf>
    <xf numFmtId="2" fontId="20" fillId="0" borderId="9" xfId="1" applyNumberFormat="1" applyFont="1" applyBorder="1" applyAlignment="1">
      <alignment horizontal="center" vertical="center"/>
    </xf>
    <xf numFmtId="164" fontId="19" fillId="0" borderId="0" xfId="1" applyFont="1" applyBorder="1" applyAlignment="1">
      <alignment horizontal="left" vertical="center" indent="4"/>
    </xf>
    <xf numFmtId="2" fontId="19" fillId="0" borderId="8" xfId="1" applyNumberFormat="1" applyFont="1" applyBorder="1" applyAlignment="1">
      <alignment horizontal="center" vertical="center"/>
    </xf>
    <xf numFmtId="2" fontId="19" fillId="0" borderId="9" xfId="1" applyNumberFormat="1" applyFont="1" applyBorder="1" applyAlignment="1">
      <alignment horizontal="center" vertical="center"/>
    </xf>
    <xf numFmtId="164" fontId="19" fillId="0" borderId="0" xfId="1" applyFont="1" applyBorder="1" applyAlignment="1">
      <alignment horizontal="left" vertical="center" indent="7"/>
    </xf>
    <xf numFmtId="0" fontId="19" fillId="0" borderId="21" xfId="0" applyFont="1" applyBorder="1"/>
    <xf numFmtId="0" fontId="21" fillId="0" borderId="21" xfId="0" applyFont="1" applyBorder="1" applyAlignment="1">
      <alignment horizontal="center" vertical="center"/>
    </xf>
    <xf numFmtId="0" fontId="22" fillId="0" borderId="5" xfId="0" applyFont="1" applyBorder="1" applyAlignment="1">
      <alignment vertical="center"/>
    </xf>
    <xf numFmtId="0" fontId="19" fillId="0" borderId="5" xfId="0" applyFont="1" applyBorder="1"/>
    <xf numFmtId="0" fontId="23" fillId="0" borderId="5" xfId="0" applyFont="1" applyBorder="1" applyAlignment="1">
      <alignment vertical="center"/>
    </xf>
    <xf numFmtId="0" fontId="24" fillId="0" borderId="5" xfId="0" applyFont="1" applyBorder="1" applyAlignment="1">
      <alignment vertical="center"/>
    </xf>
    <xf numFmtId="0" fontId="25" fillId="0" borderId="5" xfId="0" applyFont="1" applyBorder="1" applyAlignment="1">
      <alignment vertical="center"/>
    </xf>
    <xf numFmtId="0" fontId="26" fillId="0" borderId="5" xfId="0" applyFont="1" applyBorder="1" applyAlignment="1">
      <alignment vertical="center"/>
    </xf>
    <xf numFmtId="0" fontId="27" fillId="0" borderId="5" xfId="0" applyFont="1" applyBorder="1" applyAlignment="1">
      <alignment vertical="center"/>
    </xf>
    <xf numFmtId="0" fontId="28" fillId="0" borderId="5" xfId="0" applyFont="1" applyBorder="1" applyAlignment="1">
      <alignment vertical="center"/>
    </xf>
    <xf numFmtId="0" fontId="29" fillId="0" borderId="5" xfId="0" applyFont="1" applyBorder="1" applyAlignment="1">
      <alignment vertical="center"/>
    </xf>
    <xf numFmtId="0" fontId="17" fillId="2" borderId="10" xfId="4" applyFont="1" applyFill="1" applyBorder="1" applyAlignment="1">
      <alignment horizontal="left" vertical="center"/>
    </xf>
    <xf numFmtId="0" fontId="17" fillId="2" borderId="11" xfId="3" applyFont="1" applyFill="1" applyBorder="1" applyAlignment="1">
      <alignment vertical="center"/>
    </xf>
    <xf numFmtId="0" fontId="17" fillId="2" borderId="12" xfId="0" applyFont="1" applyFill="1" applyBorder="1" applyAlignment="1">
      <alignment vertical="center"/>
    </xf>
    <xf numFmtId="0" fontId="17" fillId="2" borderId="11" xfId="3" applyFont="1" applyFill="1" applyBorder="1" applyAlignment="1">
      <alignment horizontal="left" vertical="center"/>
    </xf>
    <xf numFmtId="0" fontId="17" fillId="2" borderId="12" xfId="0" applyFont="1" applyFill="1" applyBorder="1" applyAlignment="1">
      <alignment horizontal="left" vertical="center"/>
    </xf>
    <xf numFmtId="0" fontId="17" fillId="2" borderId="12" xfId="5" applyFont="1" applyFill="1" applyBorder="1" applyAlignment="1">
      <alignment horizontal="left" vertical="center"/>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20" fillId="0" borderId="21" xfId="0" applyFont="1" applyBorder="1"/>
    <xf numFmtId="0" fontId="14" fillId="0" borderId="0" xfId="4" quotePrefix="1" applyFont="1" applyAlignment="1">
      <alignment vertical="center"/>
    </xf>
    <xf numFmtId="0" fontId="14" fillId="0" borderId="0" xfId="4" applyFont="1" applyAlignment="1">
      <alignment vertical="center"/>
    </xf>
    <xf numFmtId="168" fontId="31" fillId="0" borderId="5" xfId="2" applyNumberFormat="1" applyFont="1" applyFill="1" applyBorder="1" applyAlignment="1">
      <alignment horizontal="center" vertical="center"/>
    </xf>
    <xf numFmtId="168" fontId="31" fillId="0" borderId="5" xfId="2" applyNumberFormat="1" applyFont="1" applyBorder="1" applyAlignment="1">
      <alignment horizontal="center" vertical="center"/>
    </xf>
    <xf numFmtId="168" fontId="32" fillId="0" borderId="5" xfId="2" applyNumberFormat="1" applyFont="1" applyBorder="1" applyAlignment="1">
      <alignment horizontal="center" vertical="center"/>
    </xf>
    <xf numFmtId="168" fontId="7" fillId="0" borderId="16" xfId="0" applyNumberFormat="1" applyFont="1" applyBorder="1" applyAlignment="1">
      <alignment horizontal="center" vertical="center" wrapText="1" readingOrder="1"/>
    </xf>
    <xf numFmtId="168" fontId="7" fillId="0" borderId="18" xfId="0" applyNumberFormat="1" applyFont="1" applyBorder="1" applyAlignment="1">
      <alignment horizontal="center" vertical="center" wrapText="1" readingOrder="1"/>
    </xf>
    <xf numFmtId="2" fontId="7" fillId="0" borderId="18" xfId="0" applyNumberFormat="1" applyFont="1" applyBorder="1" applyAlignment="1">
      <alignment horizontal="center" vertical="center" wrapText="1" readingOrder="1"/>
    </xf>
    <xf numFmtId="168" fontId="7" fillId="0" borderId="20" xfId="0" applyNumberFormat="1" applyFont="1" applyBorder="1" applyAlignment="1">
      <alignment horizontal="center" vertical="center" wrapText="1" readingOrder="1"/>
    </xf>
    <xf numFmtId="164" fontId="19" fillId="0" borderId="0" xfId="1" applyFont="1" applyBorder="1" applyAlignment="1">
      <alignment horizontal="left" vertical="center" indent="2"/>
    </xf>
    <xf numFmtId="164" fontId="19" fillId="0" borderId="0" xfId="1" applyFont="1" applyBorder="1" applyAlignment="1">
      <alignment horizontal="left" vertical="center" indent="1"/>
    </xf>
    <xf numFmtId="2" fontId="19" fillId="0" borderId="30" xfId="1" applyNumberFormat="1" applyFont="1" applyBorder="1" applyAlignment="1">
      <alignment horizontal="center" vertical="center"/>
    </xf>
    <xf numFmtId="2" fontId="19" fillId="0" borderId="31" xfId="1" applyNumberFormat="1" applyFont="1" applyBorder="1" applyAlignment="1">
      <alignment horizontal="center" vertical="center"/>
    </xf>
    <xf numFmtId="2" fontId="0" fillId="0" borderId="0" xfId="0" applyNumberFormat="1"/>
    <xf numFmtId="0" fontId="14" fillId="0" borderId="0" xfId="4" quotePrefix="1" applyFont="1" applyAlignment="1">
      <alignment horizontal="center" vertical="center"/>
    </xf>
    <xf numFmtId="0" fontId="12" fillId="0" borderId="0" xfId="4" applyFont="1" applyAlignment="1">
      <alignment horizontal="center" vertical="center" wrapText="1"/>
    </xf>
    <xf numFmtId="0" fontId="0" fillId="0" borderId="0" xfId="0" applyAlignment="1">
      <alignment horizontal="center"/>
    </xf>
    <xf numFmtId="0" fontId="2" fillId="0" borderId="0" xfId="0" applyFont="1" applyAlignment="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3" fillId="0" borderId="22" xfId="0" applyFont="1" applyBorder="1" applyAlignment="1">
      <alignment horizontal="left" vertical="center" wrapText="1"/>
    </xf>
    <xf numFmtId="0" fontId="33" fillId="0" borderId="23" xfId="0" applyFont="1" applyBorder="1" applyAlignment="1">
      <alignment horizontal="left" vertical="center" wrapText="1"/>
    </xf>
    <xf numFmtId="0" fontId="33" fillId="0" borderId="24" xfId="0" applyFont="1" applyBorder="1" applyAlignment="1">
      <alignment horizontal="left" vertical="center" wrapText="1"/>
    </xf>
    <xf numFmtId="0" fontId="33" fillId="0" borderId="25" xfId="0" applyFont="1" applyBorder="1" applyAlignment="1">
      <alignment horizontal="left" vertical="center" wrapText="1"/>
    </xf>
    <xf numFmtId="0" fontId="33" fillId="0" borderId="0" xfId="0" applyFont="1" applyAlignment="1">
      <alignment horizontal="left" vertical="center" wrapText="1"/>
    </xf>
    <xf numFmtId="0" fontId="33" fillId="0" borderId="26" xfId="0" applyFont="1" applyBorder="1" applyAlignment="1">
      <alignment horizontal="left" vertical="center" wrapText="1"/>
    </xf>
    <xf numFmtId="0" fontId="33" fillId="0" borderId="27" xfId="0" applyFont="1" applyBorder="1" applyAlignment="1">
      <alignment horizontal="left" vertical="center" wrapText="1"/>
    </xf>
    <xf numFmtId="0" fontId="33" fillId="0" borderId="28" xfId="0" applyFont="1" applyBorder="1" applyAlignment="1">
      <alignment horizontal="left" vertical="center" wrapText="1"/>
    </xf>
    <xf numFmtId="0" fontId="33" fillId="0" borderId="29" xfId="0" applyFont="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0" xfId="0"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30" fillId="0" borderId="22" xfId="0" applyFont="1" applyBorder="1" applyAlignment="1">
      <alignment horizontal="left" vertical="top" wrapText="1"/>
    </xf>
    <xf numFmtId="0" fontId="30" fillId="0" borderId="23" xfId="0" applyFont="1" applyBorder="1" applyAlignment="1">
      <alignment horizontal="left" vertical="top" wrapText="1"/>
    </xf>
    <xf numFmtId="0" fontId="30" fillId="0" borderId="24" xfId="0" applyFont="1" applyBorder="1" applyAlignment="1">
      <alignment horizontal="left" vertical="top" wrapText="1"/>
    </xf>
    <xf numFmtId="0" fontId="30" fillId="0" borderId="25" xfId="0" applyFont="1" applyBorder="1" applyAlignment="1">
      <alignment horizontal="left" vertical="top" wrapText="1"/>
    </xf>
    <xf numFmtId="0" fontId="30" fillId="0" borderId="0" xfId="0" applyFont="1" applyAlignment="1">
      <alignment horizontal="left" vertical="top" wrapText="1"/>
    </xf>
    <xf numFmtId="0" fontId="30" fillId="0" borderId="26" xfId="0" applyFont="1" applyBorder="1" applyAlignment="1">
      <alignment horizontal="left" vertical="top" wrapText="1"/>
    </xf>
    <xf numFmtId="0" fontId="30" fillId="0" borderId="27" xfId="0" applyFont="1" applyBorder="1" applyAlignment="1">
      <alignment horizontal="left" vertical="top" wrapText="1"/>
    </xf>
    <xf numFmtId="0" fontId="30" fillId="0" borderId="28" xfId="0" applyFont="1" applyBorder="1" applyAlignment="1">
      <alignment horizontal="left" vertical="top" wrapText="1"/>
    </xf>
    <xf numFmtId="0" fontId="30" fillId="0" borderId="29" xfId="0" applyFont="1" applyBorder="1" applyAlignment="1">
      <alignment horizontal="left" vertical="top" wrapText="1"/>
    </xf>
  </cellXfs>
  <cellStyles count="6">
    <cellStyle name="Hipervínculo" xfId="3" builtinId="8"/>
    <cellStyle name="Hipervínculo 2" xfId="5" xr:uid="{00000000-0005-0000-0000-000001000000}"/>
    <cellStyle name="Millares" xfId="1" builtinId="3"/>
    <cellStyle name="Normal" xfId="0" builtinId="0"/>
    <cellStyle name="Normal 2" xfId="4" xr:uid="{00000000-0005-0000-0000-000004000000}"/>
    <cellStyle name="Porcentaje" xfId="2" builtinId="5"/>
  </cellStyles>
  <dxfs count="10">
    <dxf>
      <font>
        <color theme="4" tint="-0.24994659260841701"/>
      </font>
    </dxf>
    <dxf>
      <font>
        <color rgb="FFFF0000"/>
      </font>
    </dxf>
    <dxf>
      <font>
        <color theme="9" tint="-0.24994659260841701"/>
      </font>
    </dxf>
    <dxf>
      <font>
        <color rgb="FFC00000"/>
      </font>
    </dxf>
    <dxf>
      <font>
        <color theme="4" tint="-0.24994659260841701"/>
      </font>
    </dxf>
    <dxf>
      <font>
        <color rgb="FFFF0000"/>
      </font>
    </dxf>
    <dxf>
      <font>
        <color theme="9" tint="-0.24994659260841701"/>
      </font>
    </dxf>
    <dxf>
      <font>
        <color rgb="FF006600"/>
      </font>
    </dxf>
    <dxf>
      <font>
        <color rgb="FFC00000"/>
      </font>
    </dxf>
    <dxf>
      <font>
        <color rgb="FF0070C0"/>
      </font>
    </dxf>
  </dxfs>
  <tableStyles count="0" defaultTableStyle="TableStyleMedium2" defaultPivotStyle="PivotStyleLight16"/>
  <colors>
    <mruColors>
      <color rgb="FF009999"/>
      <color rgb="FF006600"/>
      <color rgb="FFFFC000"/>
      <color rgb="FF997300"/>
      <color rgb="FF9E480E"/>
      <color rgb="FF70AD47"/>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EEC9-4FD5-A23F-431454AA79E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EEC9-4FD5-A23F-431454AA79E1}"/>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EEC9-4FD5-A23F-431454AA79E1}"/>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A-1817-4634-BE8A-66552479874F}"/>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E-1817-4634-BE8A-66552479874F}"/>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25-1817-4634-BE8A-66552479874F}"/>
              </c:ext>
            </c:extLst>
          </c:dPt>
          <c:dLbls>
            <c:dLbl>
              <c:idx val="0"/>
              <c:layout>
                <c:manualLayout>
                  <c:x val="2.2122904638667933E-2"/>
                  <c:y val="5.498797192236192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C9-4FD5-A23F-431454AA79E1}"/>
                </c:ext>
              </c:extLst>
            </c:dLbl>
            <c:dLbl>
              <c:idx val="4"/>
              <c:layout>
                <c:manualLayout>
                  <c:x val="-6.2681563142892485E-2"/>
                  <c:y val="3.2992783153417284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EEC9-4FD5-A23F-431454AA79E1}"/>
                </c:ext>
              </c:extLst>
            </c:dLbl>
            <c:dLbl>
              <c:idx val="5"/>
              <c:layout>
                <c:manualLayout>
                  <c:x val="-4.3671335993552288E-2"/>
                  <c:y val="-2.2841993309737949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layout>
                    <c:manualLayout>
                      <c:w val="7.8775831104107144E-2"/>
                      <c:h val="9.8896083990446804E-2"/>
                    </c:manualLayout>
                  </c15:layout>
                </c:ext>
                <c:ext xmlns:c16="http://schemas.microsoft.com/office/drawing/2014/chart" uri="{C3380CC4-5D6E-409C-BE32-E72D297353CC}">
                  <c16:uniqueId val="{0000000A-1817-4634-BE8A-66552479874F}"/>
                </c:ext>
              </c:extLst>
            </c:dLbl>
            <c:dLbl>
              <c:idx val="6"/>
              <c:layout>
                <c:manualLayout>
                  <c:x val="1.474860309244529E-2"/>
                  <c:y val="0"/>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817-4634-BE8A-66552479874F}"/>
                </c:ext>
              </c:extLst>
            </c:dLbl>
            <c:dLbl>
              <c:idx val="7"/>
              <c:layout>
                <c:manualLayout>
                  <c:x val="5.2376243437575187E-2"/>
                  <c:y val="-2.139030353312917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817-4634-BE8A-66552479874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7.3146529958102056</c:v>
              </c:pt>
              <c:pt idx="1">
                <c:v>27.611457800344507</c:v>
              </c:pt>
              <c:pt idx="2">
                <c:v>30.09930921299372</c:v>
              </c:pt>
              <c:pt idx="3">
                <c:v>31.920908755438155</c:v>
              </c:pt>
              <c:pt idx="4">
                <c:v>1.7997081425735626</c:v>
              </c:pt>
              <c:pt idx="5">
                <c:v>7.5216202243642977E-2</c:v>
              </c:pt>
              <c:pt idx="6">
                <c:v>6.6595802872045182E-4</c:v>
              </c:pt>
              <c:pt idx="7">
                <c:v>1.1780844105288677</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494-4505-B6A6-26B4EB5ABF0B}"/>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4494-4505-B6A6-26B4EB5ABF0B}"/>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4494-4505-B6A6-26B4EB5ABF0B}"/>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4494-4505-B6A6-26B4EB5ABF0B}"/>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4494-4505-B6A6-26B4EB5ABF0B}"/>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4494-4505-B6A6-26B4EB5ABF0B}"/>
              </c:ext>
            </c:extLst>
          </c:dPt>
          <c:dLbls>
            <c:dLbl>
              <c:idx val="0"/>
              <c:layout>
                <c:manualLayout>
                  <c:x val="1.10543531810713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94-4505-B6A6-26B4EB5ABF0B}"/>
                </c:ext>
              </c:extLst>
            </c:dLbl>
            <c:dLbl>
              <c:idx val="3"/>
              <c:layout>
                <c:manualLayout>
                  <c:x val="-1.10543531810714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94-4505-B6A6-26B4EB5ABF0B}"/>
                </c:ext>
              </c:extLst>
            </c:dLbl>
            <c:dLbl>
              <c:idx val="4"/>
              <c:layout>
                <c:manualLayout>
                  <c:x val="-4.4217412724285865E-2"/>
                  <c:y val="1.09975943844724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94-4505-B6A6-26B4EB5ABF0B}"/>
                </c:ext>
              </c:extLst>
            </c:dLbl>
            <c:dLbl>
              <c:idx val="5"/>
              <c:layout>
                <c:manualLayout>
                  <c:x val="-3.3142376122995719E-2"/>
                  <c:y val="-3.891473005057414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94-4505-B6A6-26B4EB5ABF0B}"/>
                </c:ext>
              </c:extLst>
            </c:dLbl>
            <c:dLbl>
              <c:idx val="6"/>
              <c:layout>
                <c:manualLayout>
                  <c:x val="2.5793490755833353E-2"/>
                  <c:y val="-3.085950962852377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94-4505-B6A6-26B4EB5ABF0B}"/>
                </c:ext>
              </c:extLst>
            </c:dLbl>
            <c:dLbl>
              <c:idx val="7"/>
              <c:layout>
                <c:manualLayout>
                  <c:x val="6.634359601520437E-2"/>
                  <c:y val="7.6871817050459404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94-4505-B6A6-26B4EB5ABF0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9.5766356074687771</c:v>
              </c:pt>
              <c:pt idx="1">
                <c:v>40.457531938263031</c:v>
              </c:pt>
              <c:pt idx="2">
                <c:v>35.885097081238868</c:v>
              </c:pt>
              <c:pt idx="3">
                <c:v>11.233002257426032</c:v>
              </c:pt>
              <c:pt idx="4">
                <c:v>1.5662744479989652</c:v>
              </c:pt>
              <c:pt idx="5">
                <c:v>4.1723830733000157E-2</c:v>
              </c:pt>
              <c:pt idx="6">
                <c:v>2.3752003639429002E-3</c:v>
              </c:pt>
              <c:pt idx="7">
                <c:v>1.2373508983019308</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JUNIO 23</c:v>
              </c:pt>
              <c:pt idx="1">
                <c:v>JULIO 23</c:v>
              </c:pt>
              <c:pt idx="2">
                <c:v>AGOSTO 23</c:v>
              </c:pt>
              <c:pt idx="3">
                <c:v>SEPTIEMBRE 23</c:v>
              </c:pt>
              <c:pt idx="4">
                <c:v>OCTUBRE 23</c:v>
              </c:pt>
              <c:pt idx="5">
                <c:v>NOVIEMBRE 23</c:v>
              </c:pt>
              <c:pt idx="6">
                <c:v>DICIEMBRE 23</c:v>
              </c:pt>
              <c:pt idx="7">
                <c:v>ENERO 24</c:v>
              </c:pt>
              <c:pt idx="8">
                <c:v>FEBRERO 24</c:v>
              </c:pt>
              <c:pt idx="9">
                <c:v>MARZO 24</c:v>
              </c:pt>
              <c:pt idx="10">
                <c:v>ABRIL 24</c:v>
              </c:pt>
              <c:pt idx="11">
                <c:v>MAYO 24</c:v>
              </c:pt>
              <c:pt idx="12">
                <c:v>JUNIO 24</c:v>
              </c:pt>
              <c:pt idx="13">
                <c:v>JULIO 24</c:v>
              </c:pt>
              <c:pt idx="14">
                <c:v>AGOSTO 24</c:v>
              </c:pt>
              <c:pt idx="15">
                <c:v>SEPTIEMBRE 24</c:v>
              </c:pt>
              <c:pt idx="16">
                <c:v>OCTUBRE 24</c:v>
              </c:pt>
              <c:pt idx="17">
                <c:v>NOVIEMBRE 24</c:v>
              </c:pt>
              <c:pt idx="18">
                <c:v>DICIEMBRE 24</c:v>
              </c:pt>
              <c:pt idx="19">
                <c:v>ENERO 25</c:v>
              </c:pt>
              <c:pt idx="20">
                <c:v>FEBRERO 25</c:v>
              </c:pt>
              <c:pt idx="21">
                <c:v>MARZO 25</c:v>
              </c:pt>
              <c:pt idx="22">
                <c:v>ABRIL 25</c:v>
              </c:pt>
              <c:pt idx="23">
                <c:v>MAYO 25</c:v>
              </c:pt>
              <c:pt idx="24">
                <c:v>JUNIO 25</c:v>
              </c:pt>
            </c:strLit>
          </c:cat>
          <c:val>
            <c:numLit>
              <c:formatCode>General</c:formatCode>
              <c:ptCount val="25"/>
              <c:pt idx="0">
                <c:v>36107.32</c:v>
              </c:pt>
              <c:pt idx="1">
                <c:v>37509.760000000002</c:v>
              </c:pt>
              <c:pt idx="2">
                <c:v>45159.86</c:v>
              </c:pt>
              <c:pt idx="3">
                <c:v>45040.58</c:v>
              </c:pt>
              <c:pt idx="4">
                <c:v>33214.620000000003</c:v>
              </c:pt>
              <c:pt idx="5">
                <c:v>34021.760000000002</c:v>
              </c:pt>
              <c:pt idx="6">
                <c:v>35570.89</c:v>
              </c:pt>
              <c:pt idx="7">
                <c:v>38989.33</c:v>
              </c:pt>
              <c:pt idx="8">
                <c:v>36718.199999999997</c:v>
              </c:pt>
              <c:pt idx="9">
                <c:v>35437.33</c:v>
              </c:pt>
              <c:pt idx="10">
                <c:v>33445.78</c:v>
              </c:pt>
              <c:pt idx="11">
                <c:v>36888.04</c:v>
              </c:pt>
              <c:pt idx="12">
                <c:v>31176.57</c:v>
              </c:pt>
              <c:pt idx="13">
                <c:v>36495.06</c:v>
              </c:pt>
              <c:pt idx="14">
                <c:v>36648.49</c:v>
              </c:pt>
              <c:pt idx="15">
                <c:v>38243.72</c:v>
              </c:pt>
              <c:pt idx="16">
                <c:v>40064.550000000003</c:v>
              </c:pt>
              <c:pt idx="17">
                <c:v>41347.199999999997</c:v>
              </c:pt>
              <c:pt idx="18">
                <c:v>41844.11</c:v>
              </c:pt>
              <c:pt idx="19">
                <c:v>42315.23</c:v>
              </c:pt>
              <c:pt idx="20">
                <c:v>42930.77</c:v>
              </c:pt>
              <c:pt idx="21">
                <c:v>44421.2</c:v>
              </c:pt>
              <c:pt idx="22">
                <c:v>38255.54</c:v>
              </c:pt>
              <c:pt idx="23">
                <c:v>40310.639999999999</c:v>
              </c:pt>
              <c:pt idx="24">
                <c:v>34932.129999999997</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VALOR (Miles €)</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JUNIO 23</c:v>
              </c:pt>
              <c:pt idx="1">
                <c:v>JULIO 23</c:v>
              </c:pt>
              <c:pt idx="2">
                <c:v>AGOSTO 23</c:v>
              </c:pt>
              <c:pt idx="3">
                <c:v>SEPTIEMBRE 23</c:v>
              </c:pt>
              <c:pt idx="4">
                <c:v>OCTUBRE 23</c:v>
              </c:pt>
              <c:pt idx="5">
                <c:v>NOVIEMBRE 23</c:v>
              </c:pt>
              <c:pt idx="6">
                <c:v>DICIEMBRE 23</c:v>
              </c:pt>
              <c:pt idx="7">
                <c:v>ENERO 24</c:v>
              </c:pt>
              <c:pt idx="8">
                <c:v>FEBRERO 24</c:v>
              </c:pt>
              <c:pt idx="9">
                <c:v>MARZO 24</c:v>
              </c:pt>
              <c:pt idx="10">
                <c:v>ABRIL 24</c:v>
              </c:pt>
              <c:pt idx="11">
                <c:v>MAYO 24</c:v>
              </c:pt>
              <c:pt idx="12">
                <c:v>JUNIO 24</c:v>
              </c:pt>
              <c:pt idx="13">
                <c:v>JULIO 24</c:v>
              </c:pt>
              <c:pt idx="14">
                <c:v>AGOSTO 24</c:v>
              </c:pt>
              <c:pt idx="15">
                <c:v>SEPTIEMBRE 24</c:v>
              </c:pt>
              <c:pt idx="16">
                <c:v>OCTUBRE 24</c:v>
              </c:pt>
              <c:pt idx="17">
                <c:v>NOVIEMBRE 24</c:v>
              </c:pt>
              <c:pt idx="18">
                <c:v>DICIEMBRE 24</c:v>
              </c:pt>
              <c:pt idx="19">
                <c:v>ENERO 25</c:v>
              </c:pt>
              <c:pt idx="20">
                <c:v>FEBRERO 25</c:v>
              </c:pt>
              <c:pt idx="21">
                <c:v>MARZO 25</c:v>
              </c:pt>
              <c:pt idx="22">
                <c:v>ABRIL 25</c:v>
              </c:pt>
              <c:pt idx="23">
                <c:v>MAYO 25</c:v>
              </c:pt>
              <c:pt idx="24">
                <c:v>JUNIO 25</c:v>
              </c:pt>
            </c:strLit>
          </c:cat>
          <c:val>
            <c:numLit>
              <c:formatCode>General</c:formatCode>
              <c:ptCount val="25"/>
              <c:pt idx="0">
                <c:v>159199.29999999999</c:v>
              </c:pt>
              <c:pt idx="1">
                <c:v>167319.1</c:v>
              </c:pt>
              <c:pt idx="2">
                <c:v>232530</c:v>
              </c:pt>
              <c:pt idx="3">
                <c:v>231392.2</c:v>
              </c:pt>
              <c:pt idx="4">
                <c:v>161442.79999999999</c:v>
              </c:pt>
              <c:pt idx="5">
                <c:v>166957.20000000001</c:v>
              </c:pt>
              <c:pt idx="6">
                <c:v>178805.7</c:v>
              </c:pt>
              <c:pt idx="7">
                <c:v>211290.2</c:v>
              </c:pt>
              <c:pt idx="8">
                <c:v>199429.3</c:v>
              </c:pt>
              <c:pt idx="9">
                <c:v>189242</c:v>
              </c:pt>
              <c:pt idx="10">
                <c:v>191379.9</c:v>
              </c:pt>
              <c:pt idx="11">
                <c:v>217983.2</c:v>
              </c:pt>
              <c:pt idx="12">
                <c:v>172965.4</c:v>
              </c:pt>
              <c:pt idx="13">
                <c:v>205050.2</c:v>
              </c:pt>
              <c:pt idx="14">
                <c:v>202421.7</c:v>
              </c:pt>
              <c:pt idx="15">
                <c:v>211397.8</c:v>
              </c:pt>
              <c:pt idx="16">
                <c:v>215307.6</c:v>
              </c:pt>
              <c:pt idx="17">
                <c:v>218934</c:v>
              </c:pt>
              <c:pt idx="18">
                <c:v>212589.2</c:v>
              </c:pt>
              <c:pt idx="19">
                <c:v>200893.3</c:v>
              </c:pt>
              <c:pt idx="20">
                <c:v>191468.3</c:v>
              </c:pt>
              <c:pt idx="21">
                <c:v>181848.5</c:v>
              </c:pt>
              <c:pt idx="22">
                <c:v>146234.20000000001</c:v>
              </c:pt>
              <c:pt idx="23">
                <c:v>154107.79999999999</c:v>
              </c:pt>
              <c:pt idx="24">
                <c:v>124937.9</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71484075165597427"/>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JUNIO 23</c:v>
              </c:pt>
              <c:pt idx="1">
                <c:v>JULIO 23</c:v>
              </c:pt>
              <c:pt idx="2">
                <c:v>AGOSTO 23</c:v>
              </c:pt>
              <c:pt idx="3">
                <c:v>SEPTIEMBRE 23</c:v>
              </c:pt>
              <c:pt idx="4">
                <c:v>OCTUBRE 23</c:v>
              </c:pt>
              <c:pt idx="5">
                <c:v>NOVIEMBRE 23</c:v>
              </c:pt>
              <c:pt idx="6">
                <c:v>DICIEMBRE 23</c:v>
              </c:pt>
              <c:pt idx="7">
                <c:v>ENERO 24</c:v>
              </c:pt>
              <c:pt idx="8">
                <c:v>FEBRERO 24</c:v>
              </c:pt>
              <c:pt idx="9">
                <c:v>MARZO 24</c:v>
              </c:pt>
              <c:pt idx="10">
                <c:v>ABRIL 24</c:v>
              </c:pt>
              <c:pt idx="11">
                <c:v>MAYO 24</c:v>
              </c:pt>
              <c:pt idx="12">
                <c:v>JUNIO 24</c:v>
              </c:pt>
              <c:pt idx="13">
                <c:v>JULIO 24</c:v>
              </c:pt>
              <c:pt idx="14">
                <c:v>AGOSTO 24</c:v>
              </c:pt>
              <c:pt idx="15">
                <c:v>SEPTIEMBRE 24</c:v>
              </c:pt>
              <c:pt idx="16">
                <c:v>OCTUBRE 24</c:v>
              </c:pt>
              <c:pt idx="17">
                <c:v>NOVIEMBRE 24</c:v>
              </c:pt>
              <c:pt idx="18">
                <c:v>DICIEMBRE 24</c:v>
              </c:pt>
              <c:pt idx="19">
                <c:v>ENERO 25</c:v>
              </c:pt>
              <c:pt idx="20">
                <c:v>FEBRERO 25</c:v>
              </c:pt>
              <c:pt idx="21">
                <c:v>MARZO 25</c:v>
              </c:pt>
              <c:pt idx="22">
                <c:v>ABRIL 25</c:v>
              </c:pt>
              <c:pt idx="23">
                <c:v>MAYO 25</c:v>
              </c:pt>
              <c:pt idx="24">
                <c:v>JUNIO 25</c:v>
              </c:pt>
            </c:strLit>
          </c:cat>
          <c:val>
            <c:numLit>
              <c:formatCode>General</c:formatCode>
              <c:ptCount val="25"/>
              <c:pt idx="0">
                <c:v>36.107320000000001</c:v>
              </c:pt>
              <c:pt idx="1">
                <c:v>37.50976</c:v>
              </c:pt>
              <c:pt idx="2">
                <c:v>45.159860000000002</c:v>
              </c:pt>
              <c:pt idx="3">
                <c:v>45.040579999999999</c:v>
              </c:pt>
              <c:pt idx="4">
                <c:v>33.214620000000004</c:v>
              </c:pt>
              <c:pt idx="5">
                <c:v>34.02176</c:v>
              </c:pt>
              <c:pt idx="6">
                <c:v>35.570889999999999</c:v>
              </c:pt>
              <c:pt idx="7">
                <c:v>38.989330000000002</c:v>
              </c:pt>
              <c:pt idx="8">
                <c:v>36.718199999999996</c:v>
              </c:pt>
              <c:pt idx="9">
                <c:v>35.437330000000003</c:v>
              </c:pt>
              <c:pt idx="10">
                <c:v>33.445779999999999</c:v>
              </c:pt>
              <c:pt idx="11">
                <c:v>36.888040000000004</c:v>
              </c:pt>
              <c:pt idx="12">
                <c:v>31.176569999999998</c:v>
              </c:pt>
              <c:pt idx="13">
                <c:v>36.495059999999995</c:v>
              </c:pt>
              <c:pt idx="14">
                <c:v>36.648489999999995</c:v>
              </c:pt>
              <c:pt idx="15">
                <c:v>38.243720000000003</c:v>
              </c:pt>
              <c:pt idx="16">
                <c:v>40.064550000000004</c:v>
              </c:pt>
              <c:pt idx="17">
                <c:v>41.347199999999994</c:v>
              </c:pt>
              <c:pt idx="18">
                <c:v>41.844110000000001</c:v>
              </c:pt>
              <c:pt idx="19">
                <c:v>42.31523</c:v>
              </c:pt>
              <c:pt idx="20">
                <c:v>42.930769999999995</c:v>
              </c:pt>
              <c:pt idx="21">
                <c:v>44.421199999999999</c:v>
              </c:pt>
              <c:pt idx="22">
                <c:v>38.255540000000003</c:v>
              </c:pt>
              <c:pt idx="23">
                <c:v>40.310639999999999</c:v>
              </c:pt>
              <c:pt idx="24">
                <c:v>34.932130000000001</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JUNIO 23</c:v>
              </c:pt>
              <c:pt idx="1">
                <c:v>JULIO 23</c:v>
              </c:pt>
              <c:pt idx="2">
                <c:v>AGOSTO 23</c:v>
              </c:pt>
              <c:pt idx="3">
                <c:v>SEPTIEMBRE 23</c:v>
              </c:pt>
              <c:pt idx="4">
                <c:v>OCTUBRE 23</c:v>
              </c:pt>
              <c:pt idx="5">
                <c:v>NOVIEMBRE 23</c:v>
              </c:pt>
              <c:pt idx="6">
                <c:v>DICIEMBRE 23</c:v>
              </c:pt>
              <c:pt idx="7">
                <c:v>ENERO 24</c:v>
              </c:pt>
              <c:pt idx="8">
                <c:v>FEBRERO 24</c:v>
              </c:pt>
              <c:pt idx="9">
                <c:v>MARZO 24</c:v>
              </c:pt>
              <c:pt idx="10">
                <c:v>ABRIL 24</c:v>
              </c:pt>
              <c:pt idx="11">
                <c:v>MAYO 24</c:v>
              </c:pt>
              <c:pt idx="12">
                <c:v>JUNIO 24</c:v>
              </c:pt>
              <c:pt idx="13">
                <c:v>JULIO 24</c:v>
              </c:pt>
              <c:pt idx="14">
                <c:v>AGOSTO 24</c:v>
              </c:pt>
              <c:pt idx="15">
                <c:v>SEPTIEMBRE 24</c:v>
              </c:pt>
              <c:pt idx="16">
                <c:v>OCTUBRE 24</c:v>
              </c:pt>
              <c:pt idx="17">
                <c:v>NOVIEMBRE 24</c:v>
              </c:pt>
              <c:pt idx="18">
                <c:v>DICIEMBRE 24</c:v>
              </c:pt>
              <c:pt idx="19">
                <c:v>ENERO 25</c:v>
              </c:pt>
              <c:pt idx="20">
                <c:v>FEBRERO 25</c:v>
              </c:pt>
              <c:pt idx="21">
                <c:v>MARZO 25</c:v>
              </c:pt>
              <c:pt idx="22">
                <c:v>ABRIL 25</c:v>
              </c:pt>
              <c:pt idx="23">
                <c:v>MAYO 25</c:v>
              </c:pt>
              <c:pt idx="24">
                <c:v>JUNIO 25</c:v>
              </c:pt>
            </c:strLit>
          </c:cat>
          <c:val>
            <c:numLit>
              <c:formatCode>General</c:formatCode>
              <c:ptCount val="25"/>
              <c:pt idx="0">
                <c:v>4.4090588833510802</c:v>
              </c:pt>
              <c:pt idx="1">
                <c:v>4.4606816999095704</c:v>
              </c:pt>
              <c:pt idx="2">
                <c:v>5.1490416489333697</c:v>
              </c:pt>
              <c:pt idx="3">
                <c:v>5.1374160812316401</c:v>
              </c:pt>
              <c:pt idx="4">
                <c:v>4.8605945213282604</c:v>
              </c:pt>
              <c:pt idx="5">
                <c:v>4.9073651686450104</c:v>
              </c:pt>
              <c:pt idx="6">
                <c:v>5.0267423727660496</c:v>
              </c:pt>
              <c:pt idx="7">
                <c:v>5.4191800679827002</c:v>
              </c:pt>
              <c:pt idx="8">
                <c:v>5.4313473972035702</c:v>
              </c:pt>
              <c:pt idx="9">
                <c:v>5.3401878753280796</c:v>
              </c:pt>
              <c:pt idx="10">
                <c:v>5.7220940878041997</c:v>
              </c:pt>
              <c:pt idx="11">
                <c:v>5.9093191180664499</c:v>
              </c:pt>
              <c:pt idx="12">
                <c:v>5.5479291018864503</c:v>
              </c:pt>
              <c:pt idx="13">
                <c:v>5.6185741303069499</c:v>
              </c:pt>
              <c:pt idx="14">
                <c:v>5.5233298834413098</c:v>
              </c:pt>
              <c:pt idx="15">
                <c:v>5.5276474150527202</c:v>
              </c:pt>
              <c:pt idx="16">
                <c:v>5.37401767897056</c:v>
              </c:pt>
              <c:pt idx="17">
                <c:v>5.2950139308103097</c:v>
              </c:pt>
              <c:pt idx="18">
                <c:v>5.0805047592122303</c:v>
              </c:pt>
              <c:pt idx="19">
                <c:v>4.7475412516958997</c:v>
              </c:pt>
              <c:pt idx="20">
                <c:v>4.4599316527516297</c:v>
              </c:pt>
              <c:pt idx="21">
                <c:v>4.0937322719782401</c:v>
              </c:pt>
              <c:pt idx="22">
                <c:v>3.8225626928805601</c:v>
              </c:pt>
              <c:pt idx="23">
                <c:v>3.8230055389842499</c:v>
              </c:pt>
              <c:pt idx="24">
                <c:v>3.5765898042862001</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a:t>
                </a:r>
                <a:r>
                  <a:rPr lang="es-ES" baseline="0"/>
                  <a:t>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ACEITE</c:v>
          </c:tx>
          <c:spPr>
            <a:ln w="28575" cap="rnd">
              <a:solidFill>
                <a:schemeClr val="bg1">
                  <a:lumMod val="50000"/>
                </a:schemeClr>
              </a:solidFill>
              <a:round/>
            </a:ln>
            <a:effectLst/>
          </c:spPr>
          <c:marker>
            <c:symbol val="circle"/>
            <c:size val="5"/>
            <c:spPr>
              <a:solidFill>
                <a:schemeClr val="bg1">
                  <a:lumMod val="50000"/>
                </a:schemeClr>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608</c:v>
              </c:pt>
              <c:pt idx="1">
                <c:v>622</c:v>
              </c:pt>
              <c:pt idx="2">
                <c:v>621</c:v>
              </c:pt>
              <c:pt idx="3">
                <c:v>610</c:v>
              </c:pt>
              <c:pt idx="4">
                <c:v>596</c:v>
              </c:pt>
              <c:pt idx="5">
                <c:v>607</c:v>
              </c:pt>
              <c:pt idx="6">
                <c:v>594</c:v>
              </c:pt>
              <c:pt idx="7">
                <c:v>559</c:v>
              </c:pt>
              <c:pt idx="8">
                <c:v>556</c:v>
              </c:pt>
              <c:pt idx="9">
                <c:v>535</c:v>
              </c:pt>
              <c:pt idx="10">
                <c:v>547</c:v>
              </c:pt>
              <c:pt idx="11">
                <c:v>537</c:v>
              </c:pt>
              <c:pt idx="12">
                <c:v>613</c:v>
              </c:pt>
              <c:pt idx="13">
                <c:v>533</c:v>
              </c:pt>
              <c:pt idx="14">
                <c:v>471.69220000000001</c:v>
              </c:pt>
              <c:pt idx="15">
                <c:v>456.47138000000001</c:v>
              </c:pt>
              <c:pt idx="16">
                <c:v>447.29838000000001</c:v>
              </c:pt>
              <c:pt idx="17">
                <c:v>477.80864000000003</c:v>
              </c:pt>
            </c:numLit>
          </c:val>
          <c:smooth val="1"/>
          <c:extLst>
            <c:ext xmlns:c16="http://schemas.microsoft.com/office/drawing/2014/chart" uri="{C3380CC4-5D6E-409C-BE32-E72D297353CC}">
              <c16:uniqueId val="{00000000-4A62-481C-A093-0EA633658BB9}"/>
            </c:ext>
          </c:extLst>
        </c:ser>
        <c:ser>
          <c:idx val="1"/>
          <c:order val="1"/>
          <c:tx>
            <c:v>TOTAL ACEITES DE OLIVA</c:v>
          </c:tx>
          <c:spPr>
            <a:ln w="28575" cap="rnd">
              <a:solidFill>
                <a:srgbClr val="ED7D31"/>
              </a:solidFill>
              <a:round/>
            </a:ln>
            <a:effectLst/>
          </c:spPr>
          <c:marker>
            <c:symbol val="circle"/>
            <c:size val="5"/>
            <c:spPr>
              <a:solidFill>
                <a:srgbClr val="ED7D31"/>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425</c:v>
              </c:pt>
              <c:pt idx="1">
                <c:v>440</c:v>
              </c:pt>
              <c:pt idx="2">
                <c:v>446</c:v>
              </c:pt>
              <c:pt idx="3">
                <c:v>443</c:v>
              </c:pt>
              <c:pt idx="4">
                <c:v>426</c:v>
              </c:pt>
              <c:pt idx="5">
                <c:v>422</c:v>
              </c:pt>
              <c:pt idx="6">
                <c:v>413</c:v>
              </c:pt>
              <c:pt idx="7">
                <c:v>373</c:v>
              </c:pt>
              <c:pt idx="8">
                <c:v>374</c:v>
              </c:pt>
              <c:pt idx="9">
                <c:v>342</c:v>
              </c:pt>
              <c:pt idx="10">
                <c:v>355</c:v>
              </c:pt>
              <c:pt idx="11">
                <c:v>356</c:v>
              </c:pt>
              <c:pt idx="12">
                <c:v>413</c:v>
              </c:pt>
              <c:pt idx="13">
                <c:v>358</c:v>
              </c:pt>
              <c:pt idx="14">
                <c:v>336.16625999999997</c:v>
              </c:pt>
              <c:pt idx="15">
                <c:v>286.46210000000002</c:v>
              </c:pt>
              <c:pt idx="16">
                <c:v>264.74352000000005</c:v>
              </c:pt>
              <c:pt idx="17">
                <c:v>310.69706000000002</c:v>
              </c:pt>
            </c:numLit>
          </c:val>
          <c:smooth val="1"/>
          <c:extLst>
            <c:ext xmlns:c16="http://schemas.microsoft.com/office/drawing/2014/chart" uri="{C3380CC4-5D6E-409C-BE32-E72D297353CC}">
              <c16:uniqueId val="{00000002-4A62-481C-A093-0EA633658BB9}"/>
            </c:ext>
          </c:extLst>
        </c:ser>
        <c:ser>
          <c:idx val="2"/>
          <c:order val="2"/>
          <c:tx>
            <c:v>A.O VIRGEN+V.EXTRA</c:v>
          </c:tx>
          <c:spPr>
            <a:ln w="28575" cap="rnd">
              <a:solidFill>
                <a:srgbClr val="FFC000"/>
              </a:solidFill>
              <a:round/>
            </a:ln>
            <a:effectLst/>
          </c:spPr>
          <c:marker>
            <c:symbol val="circle"/>
            <c:size val="5"/>
            <c:spPr>
              <a:solidFill>
                <a:srgbClr val="FFC0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280</c:v>
              </c:pt>
              <c:pt idx="1">
                <c:v>292</c:v>
              </c:pt>
              <c:pt idx="2">
                <c:v>315</c:v>
              </c:pt>
              <c:pt idx="3">
                <c:v>292</c:v>
              </c:pt>
              <c:pt idx="4">
                <c:v>280</c:v>
              </c:pt>
              <c:pt idx="5">
                <c:v>184</c:v>
              </c:pt>
              <c:pt idx="6">
                <c:v>189</c:v>
              </c:pt>
              <c:pt idx="7">
                <c:v>161</c:v>
              </c:pt>
              <c:pt idx="8">
                <c:v>153</c:v>
              </c:pt>
              <c:pt idx="9">
                <c:v>167</c:v>
              </c:pt>
              <c:pt idx="10">
                <c:v>180</c:v>
              </c:pt>
              <c:pt idx="11">
                <c:v>171</c:v>
              </c:pt>
              <c:pt idx="12">
                <c:v>199</c:v>
              </c:pt>
              <c:pt idx="13">
                <c:v>172</c:v>
              </c:pt>
              <c:pt idx="14">
                <c:v>171.81474000000003</c:v>
              </c:pt>
              <c:pt idx="15">
                <c:v>139.29228199999997</c:v>
              </c:pt>
              <c:pt idx="16">
                <c:v>134.35897699999998</c:v>
              </c:pt>
              <c:pt idx="17">
                <c:v>166.87998999999999</c:v>
              </c:pt>
            </c:numLit>
          </c:val>
          <c:smooth val="1"/>
          <c:extLst>
            <c:ext xmlns:c16="http://schemas.microsoft.com/office/drawing/2014/chart" uri="{C3380CC4-5D6E-409C-BE32-E72D297353CC}">
              <c16:uniqueId val="{00000003-4A62-481C-A093-0EA633658BB9}"/>
            </c:ext>
          </c:extLst>
        </c:ser>
        <c:ser>
          <c:idx val="3"/>
          <c:order val="3"/>
          <c:tx>
            <c:v>A.O VIRGEN</c:v>
          </c:tx>
          <c:spPr>
            <a:ln w="28575" cap="rnd">
              <a:solidFill>
                <a:srgbClr val="70AD47"/>
              </a:solidFill>
              <a:round/>
            </a:ln>
            <a:effectLst/>
          </c:spPr>
          <c:marker>
            <c:symbol val="circle"/>
            <c:size val="5"/>
            <c:spPr>
              <a:solidFill>
                <a:srgbClr val="70AD47"/>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149</c:v>
              </c:pt>
              <c:pt idx="1">
                <c:v>154</c:v>
              </c:pt>
              <c:pt idx="2">
                <c:v>166</c:v>
              </c:pt>
              <c:pt idx="3">
                <c:v>164</c:v>
              </c:pt>
              <c:pt idx="4">
                <c:v>168</c:v>
              </c:pt>
              <c:pt idx="5">
                <c:v>72</c:v>
              </c:pt>
              <c:pt idx="6">
                <c:v>80</c:v>
              </c:pt>
              <c:pt idx="7">
                <c:v>52</c:v>
              </c:pt>
              <c:pt idx="8">
                <c:v>46</c:v>
              </c:pt>
              <c:pt idx="9">
                <c:v>53</c:v>
              </c:pt>
              <c:pt idx="10">
                <c:v>57</c:v>
              </c:pt>
              <c:pt idx="11">
                <c:v>33</c:v>
              </c:pt>
              <c:pt idx="12">
                <c:v>34</c:v>
              </c:pt>
              <c:pt idx="13">
                <c:v>33</c:v>
              </c:pt>
              <c:pt idx="14">
                <c:v>30.902436000000002</c:v>
              </c:pt>
              <c:pt idx="15">
                <c:v>30.611481999999995</c:v>
              </c:pt>
              <c:pt idx="16">
                <c:v>31.163151000000003</c:v>
              </c:pt>
              <c:pt idx="17">
                <c:v>34.950043999999998</c:v>
              </c:pt>
            </c:numLit>
          </c:val>
          <c:smooth val="1"/>
          <c:extLst>
            <c:ext xmlns:c16="http://schemas.microsoft.com/office/drawing/2014/chart" uri="{C3380CC4-5D6E-409C-BE32-E72D297353CC}">
              <c16:uniqueId val="{00000004-4A62-481C-A093-0EA633658BB9}"/>
            </c:ext>
          </c:extLst>
        </c:ser>
        <c:ser>
          <c:idx val="4"/>
          <c:order val="4"/>
          <c:tx>
            <c:v>A.O VIRGEN EXTRA</c:v>
          </c:tx>
          <c:spPr>
            <a:ln w="28575" cap="rnd">
              <a:solidFill>
                <a:srgbClr val="9E480E"/>
              </a:solidFill>
              <a:round/>
            </a:ln>
            <a:effectLst/>
          </c:spPr>
          <c:marker>
            <c:symbol val="circle"/>
            <c:size val="5"/>
            <c:spPr>
              <a:solidFill>
                <a:srgbClr val="9E480E"/>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131</c:v>
              </c:pt>
              <c:pt idx="1">
                <c:v>138</c:v>
              </c:pt>
              <c:pt idx="2">
                <c:v>149</c:v>
              </c:pt>
              <c:pt idx="3">
                <c:v>129</c:v>
              </c:pt>
              <c:pt idx="4">
                <c:v>112</c:v>
              </c:pt>
              <c:pt idx="5">
                <c:v>112</c:v>
              </c:pt>
              <c:pt idx="6">
                <c:v>110</c:v>
              </c:pt>
              <c:pt idx="7">
                <c:v>102</c:v>
              </c:pt>
              <c:pt idx="8">
                <c:v>107</c:v>
              </c:pt>
              <c:pt idx="9">
                <c:v>114</c:v>
              </c:pt>
              <c:pt idx="10">
                <c:v>122</c:v>
              </c:pt>
              <c:pt idx="11">
                <c:v>138</c:v>
              </c:pt>
              <c:pt idx="12">
                <c:v>164</c:v>
              </c:pt>
              <c:pt idx="13">
                <c:v>139</c:v>
              </c:pt>
              <c:pt idx="14">
                <c:v>140.912318</c:v>
              </c:pt>
              <c:pt idx="15">
                <c:v>108.68078800000004</c:v>
              </c:pt>
              <c:pt idx="16">
                <c:v>103.195829</c:v>
              </c:pt>
              <c:pt idx="17">
                <c:v>131.92993100000001</c:v>
              </c:pt>
            </c:numLit>
          </c:val>
          <c:smooth val="1"/>
          <c:extLst>
            <c:ext xmlns:c16="http://schemas.microsoft.com/office/drawing/2014/chart" uri="{C3380CC4-5D6E-409C-BE32-E72D297353CC}">
              <c16:uniqueId val="{00000005-4A62-481C-A093-0EA633658BB9}"/>
            </c:ext>
          </c:extLst>
        </c:ser>
        <c:ser>
          <c:idx val="5"/>
          <c:order val="5"/>
          <c:tx>
            <c:v>A. OLIVA</c:v>
          </c:tx>
          <c:spPr>
            <a:ln w="28575" cap="rnd">
              <a:solidFill>
                <a:srgbClr val="997300"/>
              </a:solidFill>
              <a:round/>
            </a:ln>
            <a:effectLst/>
          </c:spPr>
          <c:marker>
            <c:symbol val="circle"/>
            <c:size val="5"/>
            <c:spPr>
              <a:solidFill>
                <a:srgbClr val="9973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276</c:v>
              </c:pt>
              <c:pt idx="1">
                <c:v>286</c:v>
              </c:pt>
              <c:pt idx="2">
                <c:v>280</c:v>
              </c:pt>
              <c:pt idx="3">
                <c:v>280</c:v>
              </c:pt>
              <c:pt idx="4">
                <c:v>258</c:v>
              </c:pt>
              <c:pt idx="5">
                <c:v>238</c:v>
              </c:pt>
              <c:pt idx="6">
                <c:v>223</c:v>
              </c:pt>
              <c:pt idx="7">
                <c:v>212</c:v>
              </c:pt>
              <c:pt idx="8">
                <c:v>220</c:v>
              </c:pt>
              <c:pt idx="9">
                <c:v>175</c:v>
              </c:pt>
              <c:pt idx="10">
                <c:v>175</c:v>
              </c:pt>
              <c:pt idx="11">
                <c:v>185</c:v>
              </c:pt>
              <c:pt idx="12">
                <c:v>214</c:v>
              </c:pt>
              <c:pt idx="13">
                <c:v>186</c:v>
              </c:pt>
              <c:pt idx="14">
                <c:v>164.35153</c:v>
              </c:pt>
              <c:pt idx="15">
                <c:v>147.16982999999999</c:v>
              </c:pt>
              <c:pt idx="16">
                <c:v>130.38455300000001</c:v>
              </c:pt>
              <c:pt idx="17">
                <c:v>143.81710000000001</c:v>
              </c:pt>
            </c:numLit>
          </c:val>
          <c:smooth val="1"/>
          <c:extLst>
            <c:ext xmlns:c16="http://schemas.microsoft.com/office/drawing/2014/chart" uri="{C3380CC4-5D6E-409C-BE32-E72D297353CC}">
              <c16:uniqueId val="{00000006-4A62-481C-A093-0EA633658BB9}"/>
            </c:ext>
          </c:extLst>
        </c:ser>
        <c:ser>
          <c:idx val="6"/>
          <c:order val="6"/>
          <c:tx>
            <c:v>ACEITE DE GIRASOL</c:v>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157</c:v>
              </c:pt>
              <c:pt idx="1">
                <c:v>164</c:v>
              </c:pt>
              <c:pt idx="2">
                <c:v>161</c:v>
              </c:pt>
              <c:pt idx="3">
                <c:v>154</c:v>
              </c:pt>
              <c:pt idx="4">
                <c:v>154</c:v>
              </c:pt>
              <c:pt idx="5">
                <c:v>156</c:v>
              </c:pt>
              <c:pt idx="6">
                <c:v>142</c:v>
              </c:pt>
              <c:pt idx="7">
                <c:v>139</c:v>
              </c:pt>
              <c:pt idx="8">
                <c:v>141</c:v>
              </c:pt>
              <c:pt idx="9">
                <c:v>171</c:v>
              </c:pt>
              <c:pt idx="10">
                <c:v>173</c:v>
              </c:pt>
              <c:pt idx="11">
                <c:v>166</c:v>
              </c:pt>
              <c:pt idx="12">
                <c:v>184</c:v>
              </c:pt>
              <c:pt idx="13">
                <c:v>155</c:v>
              </c:pt>
              <c:pt idx="14">
                <c:v>120.32540900000001</c:v>
              </c:pt>
              <c:pt idx="15">
                <c:v>150.3219</c:v>
              </c:pt>
              <c:pt idx="16">
                <c:v>162.19851</c:v>
              </c:pt>
              <c:pt idx="17">
                <c:v>152.52086</c:v>
              </c:pt>
            </c:numLit>
          </c:val>
          <c:smooth val="0"/>
          <c:extLst>
            <c:ext xmlns:c16="http://schemas.microsoft.com/office/drawing/2014/chart" uri="{C3380CC4-5D6E-409C-BE32-E72D297353CC}">
              <c16:uniqueId val="{00000000-BDFD-422A-87A6-7B5BDEA5AE89}"/>
            </c:ext>
          </c:extLst>
        </c:ser>
        <c:ser>
          <c:idx val="7"/>
          <c:order val="7"/>
          <c:tx>
            <c:v>ACEITE DE MAIZ</c:v>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3</c:v>
              </c:pt>
              <c:pt idx="1">
                <c:v>3</c:v>
              </c:pt>
              <c:pt idx="2">
                <c:v>2</c:v>
              </c:pt>
              <c:pt idx="3">
                <c:v>2</c:v>
              </c:pt>
              <c:pt idx="4">
                <c:v>1</c:v>
              </c:pt>
              <c:pt idx="5">
                <c:v>1</c:v>
              </c:pt>
              <c:pt idx="6">
                <c:v>1</c:v>
              </c:pt>
              <c:pt idx="7">
                <c:v>1</c:v>
              </c:pt>
              <c:pt idx="8">
                <c:v>1</c:v>
              </c:pt>
              <c:pt idx="9">
                <c:v>1</c:v>
              </c:pt>
              <c:pt idx="10">
                <c:v>1</c:v>
              </c:pt>
              <c:pt idx="11">
                <c:v>1</c:v>
              </c:pt>
              <c:pt idx="12">
                <c:v>1</c:v>
              </c:pt>
              <c:pt idx="13">
                <c:v>1</c:v>
              </c:pt>
              <c:pt idx="14">
                <c:v>0.46979693000000006</c:v>
              </c:pt>
              <c:pt idx="15">
                <c:v>0.40652111200000002</c:v>
              </c:pt>
              <c:pt idx="16">
                <c:v>0.41809613999999995</c:v>
              </c:pt>
              <c:pt idx="17">
                <c:v>0.35938951300000005</c:v>
              </c:pt>
            </c:numLit>
          </c:val>
          <c:smooth val="0"/>
          <c:extLst>
            <c:ext xmlns:c16="http://schemas.microsoft.com/office/drawing/2014/chart" uri="{C3380CC4-5D6E-409C-BE32-E72D297353CC}">
              <c16:uniqueId val="{00000001-BDFD-422A-87A6-7B5BDEA5AE89}"/>
            </c:ext>
          </c:extLst>
        </c:ser>
        <c:ser>
          <c:idx val="8"/>
          <c:order val="8"/>
          <c:tx>
            <c:v>ACEITE DE SOJA</c:v>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8.3666093999999996E-2</c:v>
              </c:pt>
              <c:pt idx="15">
                <c:v>2.9227643000000001E-2</c:v>
              </c:pt>
              <c:pt idx="16">
                <c:v>1.4196649E-2</c:v>
              </c:pt>
              <c:pt idx="17">
                <c:v>3.1820050000000003E-3</c:v>
              </c:pt>
            </c:numLit>
          </c:val>
          <c:smooth val="0"/>
          <c:extLst>
            <c:ext xmlns:c16="http://schemas.microsoft.com/office/drawing/2014/chart" uri="{C3380CC4-5D6E-409C-BE32-E72D297353CC}">
              <c16:uniqueId val="{00000002-BDFD-422A-87A6-7B5BDEA5AE89}"/>
            </c:ext>
          </c:extLst>
        </c:ser>
        <c:ser>
          <c:idx val="9"/>
          <c:order val="9"/>
          <c:tx>
            <c:v>ACEITE DE SEMILLA</c:v>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16</c:v>
              </c:pt>
              <c:pt idx="1">
                <c:v>12</c:v>
              </c:pt>
              <c:pt idx="2">
                <c:v>9</c:v>
              </c:pt>
              <c:pt idx="3">
                <c:v>8</c:v>
              </c:pt>
              <c:pt idx="4">
                <c:v>12</c:v>
              </c:pt>
              <c:pt idx="5">
                <c:v>23</c:v>
              </c:pt>
              <c:pt idx="6">
                <c:v>35</c:v>
              </c:pt>
              <c:pt idx="7">
                <c:v>39</c:v>
              </c:pt>
              <c:pt idx="8">
                <c:v>33</c:v>
              </c:pt>
              <c:pt idx="9">
                <c:v>15</c:v>
              </c:pt>
              <c:pt idx="10">
                <c:v>14</c:v>
              </c:pt>
              <c:pt idx="11">
                <c:v>11</c:v>
              </c:pt>
              <c:pt idx="12">
                <c:v>11</c:v>
              </c:pt>
              <c:pt idx="13">
                <c:v>14</c:v>
              </c:pt>
              <c:pt idx="14">
                <c:v>8.7391053999999997</c:v>
              </c:pt>
              <c:pt idx="15">
                <c:v>6.2627098000000005</c:v>
              </c:pt>
              <c:pt idx="16">
                <c:v>6.4395876999999997</c:v>
              </c:pt>
              <c:pt idx="17">
                <c:v>5.6289891000000001</c:v>
              </c:pt>
            </c:numLit>
          </c:val>
          <c:smooth val="0"/>
          <c:extLst>
            <c:ext xmlns:c16="http://schemas.microsoft.com/office/drawing/2014/chart" uri="{C3380CC4-5D6E-409C-BE32-E72D297353CC}">
              <c16:uniqueId val="{00000003-BDFD-422A-87A6-7B5BDEA5AE89}"/>
            </c:ext>
          </c:extLst>
        </c:ser>
        <c:ser>
          <c:idx val="10"/>
          <c:order val="10"/>
          <c:tx>
            <c:v>ACEITE DE ORUJO</c:v>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6</c:v>
              </c:pt>
              <c:pt idx="1">
                <c:v>4</c:v>
              </c:pt>
              <c:pt idx="2">
                <c:v>3</c:v>
              </c:pt>
              <c:pt idx="3">
                <c:v>3</c:v>
              </c:pt>
              <c:pt idx="4">
                <c:v>3</c:v>
              </c:pt>
              <c:pt idx="5">
                <c:v>5</c:v>
              </c:pt>
              <c:pt idx="6">
                <c:v>3</c:v>
              </c:pt>
              <c:pt idx="7">
                <c:v>7</c:v>
              </c:pt>
              <c:pt idx="8">
                <c:v>7</c:v>
              </c:pt>
              <c:pt idx="9">
                <c:v>6</c:v>
              </c:pt>
              <c:pt idx="10">
                <c:v>5</c:v>
              </c:pt>
              <c:pt idx="11">
                <c:v>4</c:v>
              </c:pt>
              <c:pt idx="12">
                <c:v>4</c:v>
              </c:pt>
              <c:pt idx="13">
                <c:v>5</c:v>
              </c:pt>
              <c:pt idx="14">
                <c:v>5.9079727000000002</c:v>
              </c:pt>
              <c:pt idx="15">
                <c:v>12.988887500000001</c:v>
              </c:pt>
              <c:pt idx="16">
                <c:v>13.484475600000001</c:v>
              </c:pt>
              <c:pt idx="17">
                <c:v>8.5991610000000005</c:v>
              </c:pt>
            </c:numLit>
          </c:val>
          <c:smooth val="0"/>
          <c:extLst>
            <c:ext xmlns:c16="http://schemas.microsoft.com/office/drawing/2014/chart" uri="{C3380CC4-5D6E-409C-BE32-E72D297353CC}">
              <c16:uniqueId val="{00000004-BDFD-422A-87A6-7B5BDEA5AE89}"/>
            </c:ext>
          </c:extLst>
        </c:ser>
        <c:dLbls>
          <c:showLegendKey val="0"/>
          <c:showVal val="0"/>
          <c:showCatName val="0"/>
          <c:showSerName val="0"/>
          <c:showPercent val="0"/>
          <c:showBubbleSize val="0"/>
        </c:dLbls>
        <c:marker val="1"/>
        <c:smooth val="0"/>
        <c:axId val="630547464"/>
        <c:axId val="76911056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a:t>
                </a:r>
                <a:r>
                  <a:rPr lang="es-ES" baseline="0"/>
                  <a:t> de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spPr>
        <a:noFill/>
        <a:ln>
          <a:solidFill>
            <a:schemeClr val="bg1">
              <a:lumMod val="75000"/>
            </a:schemeClr>
          </a:solidFill>
        </a:ln>
        <a:effectLst/>
      </c:spPr>
    </c:plotArea>
    <c:legend>
      <c:legendPos val="b"/>
      <c:layout>
        <c:manualLayout>
          <c:xMode val="edge"/>
          <c:yMode val="edge"/>
          <c:x val="9.0613707129275897E-2"/>
          <c:y val="0.837059696611406"/>
          <c:w val="0.88905681965414995"/>
          <c:h val="0.137381197957284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8050498727724"/>
          <c:y val="6.035665294924554E-2"/>
          <c:w val="0.83978289543141782"/>
          <c:h val="0.91220850480109739"/>
        </c:manualLayout>
      </c:layout>
      <c:barChart>
        <c:barDir val="bar"/>
        <c:grouping val="clustered"/>
        <c:varyColors val="1"/>
        <c:ser>
          <c:idx val="0"/>
          <c:order val="0"/>
          <c:tx>
            <c:v>Precio medio actual</c:v>
          </c:tx>
          <c:invertIfNegative val="0"/>
          <c:dPt>
            <c:idx val="0"/>
            <c:invertIfNegative val="0"/>
            <c:bubble3D val="0"/>
            <c:spPr>
              <a:solidFill>
                <a:schemeClr val="bg1">
                  <a:lumMod val="75000"/>
                </a:schemeClr>
              </a:solidFill>
            </c:spPr>
            <c:extLst>
              <c:ext xmlns:c16="http://schemas.microsoft.com/office/drawing/2014/chart" uri="{C3380CC4-5D6E-409C-BE32-E72D297353CC}">
                <c16:uniqueId val="{00000001-6D1E-49F3-9230-8471AC2EBA42}"/>
              </c:ext>
            </c:extLst>
          </c:dPt>
          <c:dPt>
            <c:idx val="1"/>
            <c:invertIfNegative val="0"/>
            <c:bubble3D val="0"/>
            <c:spPr>
              <a:solidFill>
                <a:srgbClr val="FF0000"/>
              </a:solidFill>
            </c:spPr>
            <c:extLst>
              <c:ext xmlns:c16="http://schemas.microsoft.com/office/drawing/2014/chart" uri="{C3380CC4-5D6E-409C-BE32-E72D297353CC}">
                <c16:uniqueId val="{00000003-6D1E-49F3-9230-8471AC2EBA42}"/>
              </c:ext>
            </c:extLst>
          </c:dPt>
          <c:dPt>
            <c:idx val="3"/>
            <c:invertIfNegative val="0"/>
            <c:bubble3D val="0"/>
            <c:spPr>
              <a:solidFill>
                <a:schemeClr val="accent4">
                  <a:lumMod val="75000"/>
                </a:schemeClr>
              </a:solidFill>
            </c:spPr>
            <c:extLst>
              <c:ext xmlns:c16="http://schemas.microsoft.com/office/drawing/2014/chart" uri="{C3380CC4-5D6E-409C-BE32-E72D297353CC}">
                <c16:uniqueId val="{00000005-6D1E-49F3-9230-8471AC2EBA42}"/>
              </c:ext>
            </c:extLst>
          </c:dPt>
          <c:dPt>
            <c:idx val="4"/>
            <c:invertIfNegative val="0"/>
            <c:bubble3D val="0"/>
            <c:spPr>
              <a:solidFill>
                <a:srgbClr val="009999"/>
              </a:solidFill>
            </c:spPr>
            <c:extLst>
              <c:ext xmlns:c16="http://schemas.microsoft.com/office/drawing/2014/chart" uri="{C3380CC4-5D6E-409C-BE32-E72D297353CC}">
                <c16:uniqueId val="{00000007-6D1E-49F3-9230-8471AC2EBA42}"/>
              </c:ext>
            </c:extLst>
          </c:dPt>
          <c:dPt>
            <c:idx val="5"/>
            <c:invertIfNegative val="0"/>
            <c:bubble3D val="0"/>
            <c:spPr>
              <a:pattFill prst="pct25">
                <a:fgClr>
                  <a:srgbClr val="009999"/>
                </a:fgClr>
                <a:bgClr>
                  <a:schemeClr val="bg1"/>
                </a:bgClr>
              </a:pattFill>
            </c:spPr>
            <c:extLst>
              <c:ext xmlns:c16="http://schemas.microsoft.com/office/drawing/2014/chart" uri="{C3380CC4-5D6E-409C-BE32-E72D297353CC}">
                <c16:uniqueId val="{00000009-6D1E-49F3-9230-8471AC2EBA42}"/>
              </c:ext>
            </c:extLst>
          </c:dPt>
          <c:dLbls>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4.7407901623545303</c:v>
              </c:pt>
              <c:pt idx="1">
                <c:v>5.4100128077523699</c:v>
              </c:pt>
              <c:pt idx="2">
                <c:v>4.3909768309482402</c:v>
              </c:pt>
              <c:pt idx="3">
                <c:v>6.1773978577387636</c:v>
              </c:pt>
              <c:pt idx="4">
                <c:v>5.1880095910998643</c:v>
              </c:pt>
              <c:pt idx="5">
                <c:v>5.4721835150465798</c:v>
              </c:pt>
            </c:numLit>
          </c:val>
          <c:extLst>
            <c:ext xmlns:c16="http://schemas.microsoft.com/office/drawing/2014/chart" uri="{C3380CC4-5D6E-409C-BE32-E72D297353CC}">
              <c16:uniqueId val="{0000000C-6D1E-49F3-9230-8471AC2EBA42}"/>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 Evol. Precio Medio </c:v>
          </c:tx>
          <c:spPr>
            <a:solidFill>
              <a:srgbClr val="006600"/>
            </a:solidFill>
          </c:spPr>
          <c:invertIfNegative val="1"/>
          <c:dLbls>
            <c:numFmt formatCode="0.0%" sourceLinked="0"/>
            <c:spPr>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-9.4688940970089397E-2</c:v>
              </c:pt>
              <c:pt idx="1">
                <c:v>-0.13996068154581842</c:v>
              </c:pt>
              <c:pt idx="2">
                <c:v>-8.9827743793724157E-2</c:v>
              </c:pt>
              <c:pt idx="3">
                <c:v>1.1147516555608528E-2</c:v>
              </c:pt>
              <c:pt idx="4">
                <c:v>-1.0858191589836141E-2</c:v>
              </c:pt>
              <c:pt idx="5">
                <c:v>-9.9702674289655402E-2</c:v>
              </c:pt>
            </c:numLit>
          </c:val>
          <c:extLst>
            <c:ext xmlns:c14="http://schemas.microsoft.com/office/drawing/2007/8/2/chart" uri="{6F2FDCE9-48DA-4B69-8628-5D25D57E5C99}">
              <c14:invertSolidFillFmt>
                <c14:spPr xmlns:c14="http://schemas.microsoft.com/office/drawing/2007/8/2/chart">
                  <a:solidFill>
                    <a:srgbClr val="FF0000"/>
                  </a:solidFill>
                </c14:spPr>
              </c14:invertSolidFillFmt>
            </c:ext>
            <c:ext xmlns:c16="http://schemas.microsoft.com/office/drawing/2014/chart" uri="{C3380CC4-5D6E-409C-BE32-E72D297353CC}">
              <c16:uniqueId val="{0000000D-6D1E-49F3-9230-8471AC2EBA42}"/>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2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4"/>
          <c:min val="-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648998499666"/>
          <c:y val="6.0356679758705581E-2"/>
          <c:w val="0.79926106632907679"/>
          <c:h val="0.91220850480109739"/>
        </c:manualLayout>
      </c:layout>
      <c:barChart>
        <c:barDir val="bar"/>
        <c:grouping val="clustered"/>
        <c:varyColors val="1"/>
        <c:ser>
          <c:idx val="0"/>
          <c:order val="0"/>
          <c:tx>
            <c:v>Distribución Volumen </c:v>
          </c:tx>
          <c:spPr>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1-430A-4D66-B417-03CB091055AB}"/>
              </c:ext>
            </c:extLst>
          </c:dPt>
          <c:dPt>
            <c:idx val="2"/>
            <c:invertIfNegative val="0"/>
            <c:bubble3D val="0"/>
            <c:spPr>
              <a:solidFill>
                <a:schemeClr val="accent4">
                  <a:lumMod val="75000"/>
                </a:schemeClr>
              </a:solidFill>
              <a:ln>
                <a:noFill/>
              </a:ln>
            </c:spPr>
            <c:extLst>
              <c:ext xmlns:c16="http://schemas.microsoft.com/office/drawing/2014/chart" uri="{C3380CC4-5D6E-409C-BE32-E72D297353CC}">
                <c16:uniqueId val="{00000011-430A-4D66-B417-03CB091055AB}"/>
              </c:ext>
            </c:extLst>
          </c:dPt>
          <c:dPt>
            <c:idx val="3"/>
            <c:invertIfNegative val="0"/>
            <c:bubble3D val="0"/>
            <c:spPr>
              <a:solidFill>
                <a:srgbClr val="009999"/>
              </a:solidFill>
              <a:ln>
                <a:noFill/>
              </a:ln>
            </c:spPr>
            <c:extLst>
              <c:ext xmlns:c16="http://schemas.microsoft.com/office/drawing/2014/chart" uri="{C3380CC4-5D6E-409C-BE32-E72D297353CC}">
                <c16:uniqueId val="{00000005-430A-4D66-B417-03CB091055AB}"/>
              </c:ext>
            </c:extLst>
          </c:dPt>
          <c:dPt>
            <c:idx val="4"/>
            <c:invertIfNegative val="0"/>
            <c:bubble3D val="0"/>
            <c:spPr>
              <a:pattFill prst="pct25">
                <a:fgClr>
                  <a:srgbClr val="009999"/>
                </a:fgClr>
                <a:bgClr>
                  <a:schemeClr val="bg1"/>
                </a:bgClr>
              </a:pattFill>
              <a:ln>
                <a:noFill/>
              </a:ln>
            </c:spPr>
            <c:extLst>
              <c:ext xmlns:c16="http://schemas.microsoft.com/office/drawing/2014/chart" uri="{C3380CC4-5D6E-409C-BE32-E72D297353CC}">
                <c16:uniqueId val="{00000007-430A-4D66-B417-03CB091055AB}"/>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25.816162302967143</c:v>
              </c:pt>
              <c:pt idx="1">
                <c:v>64.160348795701978</c:v>
              </c:pt>
              <c:pt idx="2">
                <c:v>0.69195314341741498</c:v>
              </c:pt>
              <c:pt idx="3">
                <c:v>9.3315411253341924</c:v>
              </c:pt>
              <c:pt idx="4">
                <c:v>3.2619991551429459</c:v>
              </c:pt>
            </c:numLit>
          </c:val>
          <c:extLst>
            <c:ext xmlns:c16="http://schemas.microsoft.com/office/drawing/2014/chart" uri="{C3380CC4-5D6E-409C-BE32-E72D297353CC}">
              <c16:uniqueId val="{0000000C-430A-4D66-B417-03CB091055AB}"/>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 Volumen</c:v>
          </c:tx>
          <c:spPr>
            <a:solidFill>
              <a:srgbClr val="006600"/>
            </a:solidFill>
            <a:ln>
              <a:noFill/>
            </a:ln>
          </c:spPr>
          <c:invertIfNegative val="1"/>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0.15117725960450734</c:v>
              </c:pt>
              <c:pt idx="1">
                <c:v>8.0503522115003889E-2</c:v>
              </c:pt>
              <c:pt idx="2">
                <c:v>-0.2127325161805983</c:v>
              </c:pt>
              <c:pt idx="3">
                <c:v>-7.2985796635548383E-2</c:v>
              </c:pt>
              <c:pt idx="4">
                <c:v>0.16419240985703287</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D-430A-4D66-B417-03CB091055AB}"/>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18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21000000000000002"/>
          <c:min val="-1.700000000000000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7.7807624076916397</c:v>
              </c:pt>
              <c:pt idx="1">
                <c:v>2.3337539270951702</c:v>
              </c:pt>
            </c:numLit>
          </c:val>
          <c:extLst>
            <c:ext xmlns:c16="http://schemas.microsoft.com/office/drawing/2014/chart" uri="{C3380CC4-5D6E-409C-BE32-E72D297353CC}">
              <c16:uniqueId val="{00000000-81C7-4E7C-A045-F0C7CA8E5A82}"/>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6.34008352024094</c:v>
              </c:pt>
              <c:pt idx="1">
                <c:v>3.2978020238395001</c:v>
              </c:pt>
            </c:numLit>
          </c:val>
          <c:extLst>
            <c:ext xmlns:c16="http://schemas.microsoft.com/office/drawing/2014/chart" uri="{C3380CC4-5D6E-409C-BE32-E72D297353CC}">
              <c16:uniqueId val="{00000001-81C7-4E7C-A045-F0C7CA8E5A82}"/>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8.5325992147109009</c:v>
              </c:pt>
              <c:pt idx="1">
                <c:v>6.6009760727641904</c:v>
              </c:pt>
            </c:numLit>
          </c:val>
          <c:extLst>
            <c:ext xmlns:c16="http://schemas.microsoft.com/office/drawing/2014/chart" uri="{C3380CC4-5D6E-409C-BE32-E72D297353CC}">
              <c16:uniqueId val="{00000002-81C7-4E7C-A045-F0C7CA8E5A82}"/>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14.2159359213291</c:v>
              </c:pt>
              <c:pt idx="1">
                <c:v>14.596081812166499</c:v>
              </c:pt>
            </c:numLit>
          </c:val>
          <c:extLst>
            <c:ext xmlns:c16="http://schemas.microsoft.com/office/drawing/2014/chart" uri="{C3380CC4-5D6E-409C-BE32-E72D297353CC}">
              <c16:uniqueId val="{00000003-81C7-4E7C-A045-F0C7CA8E5A82}"/>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12.007584836277299</c:v>
              </c:pt>
              <c:pt idx="1">
                <c:v>15.2513232075502</c:v>
              </c:pt>
            </c:numLit>
          </c:val>
          <c:extLst>
            <c:ext xmlns:c16="http://schemas.microsoft.com/office/drawing/2014/chart" uri="{C3380CC4-5D6E-409C-BE32-E72D297353CC}">
              <c16:uniqueId val="{00000004-81C7-4E7C-A045-F0C7CA8E5A82}"/>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6.9188957779311702</c:v>
              </c:pt>
              <c:pt idx="1">
                <c:v>6.8310290496211996</c:v>
              </c:pt>
            </c:numLit>
          </c:val>
          <c:extLst>
            <c:ext xmlns:c16="http://schemas.microsoft.com/office/drawing/2014/chart" uri="{C3380CC4-5D6E-409C-BE32-E72D297353CC}">
              <c16:uniqueId val="{00000005-81C7-4E7C-A045-F0C7CA8E5A82}"/>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8.7275365483880005</c:v>
              </c:pt>
              <c:pt idx="1">
                <c:v>11.736652355219</c:v>
              </c:pt>
            </c:numLit>
          </c:val>
          <c:extLst>
            <c:ext xmlns:c16="http://schemas.microsoft.com/office/drawing/2014/chart" uri="{C3380CC4-5D6E-409C-BE32-E72D297353CC}">
              <c16:uniqueId val="{00000006-81C7-4E7C-A045-F0C7CA8E5A82}"/>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9.3005509514624993</c:v>
              </c:pt>
              <c:pt idx="1">
                <c:v>5.1858340192425203</c:v>
              </c:pt>
            </c:numLit>
          </c:val>
          <c:extLst>
            <c:ext xmlns:c16="http://schemas.microsoft.com/office/drawing/2014/chart" uri="{C3380CC4-5D6E-409C-BE32-E72D297353CC}">
              <c16:uniqueId val="{00000007-81C7-4E7C-A045-F0C7CA8E5A82}"/>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26.176035292504199</c:v>
              </c:pt>
              <c:pt idx="1">
                <c:v>34.166556720280298</c:v>
              </c:pt>
            </c:numLit>
          </c:val>
          <c:extLst>
            <c:ext xmlns:c16="http://schemas.microsoft.com/office/drawing/2014/chart" uri="{C3380CC4-5D6E-409C-BE32-E72D297353CC}">
              <c16:uniqueId val="{00000008-81C7-4E7C-A045-F0C7CA8E5A82}"/>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16.257158668217102</c:v>
              </c:pt>
              <c:pt idx="1">
                <c:v>2.8961775052047698</c:v>
              </c:pt>
              <c:pt idx="2">
                <c:v>2.39212133647086</c:v>
              </c:pt>
              <c:pt idx="3">
                <c:v>11.1446518154834</c:v>
              </c:pt>
              <c:pt idx="4">
                <c:v>2.9681656363645201</c:v>
              </c:pt>
              <c:pt idx="5">
                <c:v>17.521986552278399</c:v>
              </c:pt>
              <c:pt idx="6">
                <c:v>13.8576388547303</c:v>
              </c:pt>
              <c:pt idx="7">
                <c:v>4.3362745365297304</c:v>
              </c:pt>
              <c:pt idx="8">
                <c:v>2.2881425070452801</c:v>
              </c:pt>
              <c:pt idx="9">
                <c:v>5.4563248122566801</c:v>
              </c:pt>
              <c:pt idx="10">
                <c:v>5.8163664119007104</c:v>
              </c:pt>
              <c:pt idx="11">
                <c:v>2.35213581041373</c:v>
              </c:pt>
              <c:pt idx="12">
                <c:v>1.27204466029278</c:v>
              </c:pt>
              <c:pt idx="13">
                <c:v>4.8963721476406397</c:v>
              </c:pt>
              <c:pt idx="14">
                <c:v>0.71204695873006396</c:v>
              </c:pt>
              <c:pt idx="15">
                <c:v>1.3920902765076999</c:v>
              </c:pt>
              <c:pt idx="16">
                <c:v>4.4402823557718696</c:v>
              </c:pt>
            </c:numLit>
          </c:val>
          <c:extLst>
            <c:ext xmlns:c16="http://schemas.microsoft.com/office/drawing/2014/chart" uri="{C3380CC4-5D6E-409C-BE32-E72D297353CC}">
              <c16:uniqueId val="{00000000-D57E-4DB0-80BE-6D7D05284959}"/>
            </c:ext>
          </c:extLst>
        </c:ser>
        <c:ser>
          <c:idx val="1"/>
          <c:order val="1"/>
          <c:tx>
            <c:v>TAM DISTRIBUCION VOLUMEN X CRITERIO kg ó litros</c:v>
          </c:tx>
          <c:spPr>
            <a:solidFill>
              <a:srgbClr val="ED7D31">
                <a:lumMod val="60000"/>
                <a:lumOff val="4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15.442589527054199</c:v>
              </c:pt>
              <c:pt idx="1">
                <c:v>2.6967117840313599</c:v>
              </c:pt>
              <c:pt idx="2">
                <c:v>2.7088372868267898</c:v>
              </c:pt>
              <c:pt idx="3">
                <c:v>9.3367087292519493</c:v>
              </c:pt>
              <c:pt idx="4">
                <c:v>2.3637437782623598</c:v>
              </c:pt>
              <c:pt idx="5">
                <c:v>17.667829112508301</c:v>
              </c:pt>
              <c:pt idx="6">
                <c:v>12.5412347085226</c:v>
              </c:pt>
              <c:pt idx="7">
                <c:v>3.5582299223387799</c:v>
              </c:pt>
              <c:pt idx="8">
                <c:v>2.1627535868752799</c:v>
              </c:pt>
              <c:pt idx="9">
                <c:v>6.74141932636463</c:v>
              </c:pt>
              <c:pt idx="10">
                <c:v>8.2573266151068303</c:v>
              </c:pt>
              <c:pt idx="11">
                <c:v>2.5602282746498699</c:v>
              </c:pt>
              <c:pt idx="12">
                <c:v>1.47601799331213</c:v>
              </c:pt>
              <c:pt idx="13">
                <c:v>5.7594555008465296</c:v>
              </c:pt>
              <c:pt idx="14">
                <c:v>0.80791797737269899</c:v>
              </c:pt>
              <c:pt idx="15">
                <c:v>1.34352465874204</c:v>
              </c:pt>
              <c:pt idx="16">
                <c:v>4.5754760734339204</c:v>
              </c:pt>
            </c:numLit>
          </c:val>
          <c:extLst>
            <c:ext xmlns:c16="http://schemas.microsoft.com/office/drawing/2014/chart" uri="{C3380CC4-5D6E-409C-BE32-E72D297353CC}">
              <c16:uniqueId val="{00000001-D57E-4DB0-80BE-6D7D0528495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microsoft.com/office/2007/relationships/hdphoto" Target="../media/hdphoto1.wdp"/><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6.png"/><Relationship Id="rId5" Type="http://schemas.openxmlformats.org/officeDocument/2006/relationships/hyperlink" Target="#'Men&#250; principal'!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image" Target="../media/image3.png"/><Relationship Id="rId4"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1</xdr:row>
      <xdr:rowOff>119062</xdr:rowOff>
    </xdr:from>
    <xdr:to>
      <xdr:col>9</xdr:col>
      <xdr:colOff>4500</xdr:colOff>
      <xdr:row>27</xdr:row>
      <xdr:rowOff>55562</xdr:rowOff>
    </xdr:to>
    <xdr:pic>
      <xdr:nvPicPr>
        <xdr:cNvPr id="2" name="Imagen 1">
          <a:extLst>
            <a:ext uri="{FF2B5EF4-FFF2-40B4-BE49-F238E27FC236}">
              <a16:creationId xmlns:a16="http://schemas.microsoft.com/office/drawing/2014/main" id="{37AB39E8-5242-95CD-D35D-4F51ECB30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301625"/>
          <a:ext cx="7167300" cy="468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382256</xdr:colOff>
      <xdr:row>20</xdr:row>
      <xdr:rowOff>78820</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787319" y="3730070"/>
          <a:ext cx="2119619" cy="468013"/>
        </a:xfrm>
        <a:prstGeom prst="rect">
          <a:avLst/>
        </a:prstGeom>
        <a:gradFill flip="none" rotWithShape="1">
          <a:gsLst>
            <a:gs pos="0">
              <a:srgbClr val="FFC000">
                <a:tint val="66000"/>
                <a:satMod val="160000"/>
              </a:srgbClr>
            </a:gs>
            <a:gs pos="50000">
              <a:srgbClr val="FFC000">
                <a:tint val="44500"/>
                <a:satMod val="160000"/>
              </a:srgbClr>
            </a:gs>
            <a:gs pos="100000">
              <a:srgbClr val="FFC000">
                <a:tint val="23500"/>
                <a:satMod val="160000"/>
              </a:srgbClr>
            </a:gs>
          </a:gsLst>
          <a:path path="circle">
            <a:fillToRect l="50000" t="50000" r="50000" b="50000"/>
          </a:path>
          <a:tileRect/>
        </a:gra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s-ES" sz="2400" b="1">
              <a:solidFill>
                <a:schemeClr val="tx1"/>
              </a:solidFill>
              <a:latin typeface="+mn-lt"/>
              <a:ea typeface="+mn-ea"/>
              <a:cs typeface="+mn-cs"/>
            </a:rPr>
            <a:t>Menú Principal</a:t>
          </a:r>
        </a:p>
      </xdr:txBody>
    </xdr:sp>
    <xdr:clientData/>
  </xdr:oneCellAnchor>
  <xdr:oneCellAnchor>
    <xdr:from>
      <xdr:col>0</xdr:col>
      <xdr:colOff>509588</xdr:colOff>
      <xdr:row>5</xdr:row>
      <xdr:rowOff>180975</xdr:rowOff>
    </xdr:from>
    <xdr:ext cx="6070600"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509588" y="1093788"/>
          <a:ext cx="6070600" cy="1156792"/>
        </a:xfrm>
        <a:prstGeom prst="rect">
          <a:avLst/>
        </a:prstGeom>
        <a:noFill/>
      </xdr:spPr>
      <xdr:txBody>
        <a:bodyPr wrap="square" lIns="91440" tIns="45720" rIns="91440" bIns="45720">
          <a:spAutoFit/>
        </a:bodyPr>
        <a:lstStyle/>
        <a:p>
          <a:pPr algn="ctr"/>
          <a:r>
            <a:rPr lang="es-ES" sz="2800" b="1" i="0" cap="none" spc="0">
              <a:ln>
                <a:noFill/>
              </a:ln>
              <a:solidFill>
                <a:sysClr val="windowText" lastClr="000000"/>
              </a:solidFill>
              <a:effectLst/>
              <a:latin typeface="+mj-lt"/>
            </a:rPr>
            <a:t>Consumo en el hogar</a:t>
          </a:r>
          <a:endParaRPr lang="es-ES" sz="4000" b="1" i="0" cap="none" spc="0">
            <a:ln>
              <a:noFill/>
            </a:ln>
            <a:solidFill>
              <a:sysClr val="windowText" lastClr="000000"/>
            </a:solidFill>
            <a:effectLst/>
            <a:latin typeface="+mj-lt"/>
          </a:endParaRPr>
        </a:p>
        <a:p>
          <a:pPr algn="ctr"/>
          <a:r>
            <a:rPr lang="es-ES" sz="4000" b="1" i="0" cap="none" spc="0">
              <a:ln>
                <a:noFill/>
              </a:ln>
              <a:solidFill>
                <a:sysClr val="windowText" lastClr="000000"/>
              </a:solidFill>
              <a:effectLst/>
              <a:latin typeface="+mj-lt"/>
            </a:rPr>
            <a:t>ACEITE</a:t>
          </a:r>
          <a:endParaRPr lang="es-ES" sz="2800" b="1" i="0" cap="none" spc="0">
            <a:ln>
              <a:noFill/>
            </a:ln>
            <a:solidFill>
              <a:sysClr val="windowText" lastClr="000000"/>
            </a:solidFill>
            <a:effectLst/>
            <a:latin typeface="+mj-lt"/>
          </a:endParaRPr>
        </a:p>
      </xdr:txBody>
    </xdr:sp>
    <xdr:clientData/>
  </xdr:oneCellAnchor>
  <xdr:twoCellAnchor editAs="oneCell">
    <xdr:from>
      <xdr:col>0</xdr:col>
      <xdr:colOff>73025</xdr:colOff>
      <xdr:row>0</xdr:row>
      <xdr:rowOff>79376</xdr:rowOff>
    </xdr:from>
    <xdr:to>
      <xdr:col>3</xdr:col>
      <xdr:colOff>493375</xdr:colOff>
      <xdr:row>4</xdr:row>
      <xdr:rowOff>81631</xdr:rowOff>
    </xdr:to>
    <xdr:pic>
      <xdr:nvPicPr>
        <xdr:cNvPr id="5" name="Imagen 4">
          <a:extLst>
            <a:ext uri="{FF2B5EF4-FFF2-40B4-BE49-F238E27FC236}">
              <a16:creationId xmlns:a16="http://schemas.microsoft.com/office/drawing/2014/main" id="{C1D72F9B-DFDA-40B1-9A7B-7A065EC02E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025" y="79376"/>
          <a:ext cx="2825413" cy="732505"/>
        </a:xfrm>
        <a:prstGeom prst="rect">
          <a:avLst/>
        </a:prstGeom>
      </xdr:spPr>
    </xdr:pic>
    <xdr:clientData/>
  </xdr:twoCellAnchor>
  <xdr:twoCellAnchor editAs="oneCell">
    <xdr:from>
      <xdr:col>5</xdr:col>
      <xdr:colOff>796925</xdr:colOff>
      <xdr:row>0</xdr:row>
      <xdr:rowOff>134939</xdr:rowOff>
    </xdr:from>
    <xdr:to>
      <xdr:col>8</xdr:col>
      <xdr:colOff>541338</xdr:colOff>
      <xdr:row>3</xdr:row>
      <xdr:rowOff>87931</xdr:rowOff>
    </xdr:to>
    <xdr:pic>
      <xdr:nvPicPr>
        <xdr:cNvPr id="6" name="Imagen 5">
          <a:extLst>
            <a:ext uri="{FF2B5EF4-FFF2-40B4-BE49-F238E27FC236}">
              <a16:creationId xmlns:a16="http://schemas.microsoft.com/office/drawing/2014/main" id="{D80455B4-71FF-4826-9FF9-BCF7854BCB20}"/>
            </a:ext>
          </a:extLst>
        </xdr:cNvPr>
        <xdr:cNvPicPr>
          <a:picLocks noChangeAspect="1"/>
        </xdr:cNvPicPr>
      </xdr:nvPicPr>
      <xdr:blipFill>
        <a:blip xmlns:r="http://schemas.openxmlformats.org/officeDocument/2006/relationships" r:embed="rId4"/>
        <a:stretch>
          <a:fillRect/>
        </a:stretch>
      </xdr:blipFill>
      <xdr:spPr>
        <a:xfrm>
          <a:off x="4805363" y="134939"/>
          <a:ext cx="2149475" cy="500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69016</xdr:rowOff>
    </xdr:from>
    <xdr:to>
      <xdr:col>2</xdr:col>
      <xdr:colOff>373856</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466725" y="69016"/>
          <a:ext cx="843302" cy="449210"/>
        </a:xfrm>
        <a:prstGeom prst="rect">
          <a:avLst/>
        </a:prstGeom>
      </xdr:spPr>
    </xdr:pic>
    <xdr:clientData/>
  </xdr:twoCellAnchor>
  <xdr:twoCellAnchor editAs="oneCell">
    <xdr:from>
      <xdr:col>3</xdr:col>
      <xdr:colOff>3638550</xdr:colOff>
      <xdr:row>0</xdr:row>
      <xdr:rowOff>361950</xdr:rowOff>
    </xdr:from>
    <xdr:to>
      <xdr:col>3</xdr:col>
      <xdr:colOff>5294292</xdr:colOff>
      <xdr:row>0</xdr:row>
      <xdr:rowOff>819551</xdr:rowOff>
    </xdr:to>
    <xdr:pic>
      <xdr:nvPicPr>
        <xdr:cNvPr id="4" name="Imagen 3">
          <a:extLst>
            <a:ext uri="{FF2B5EF4-FFF2-40B4-BE49-F238E27FC236}">
              <a16:creationId xmlns:a16="http://schemas.microsoft.com/office/drawing/2014/main" id="{40AE430B-7A69-450B-A46E-45C7355D5DFC}"/>
            </a:ext>
          </a:extLst>
        </xdr:cNvPr>
        <xdr:cNvPicPr>
          <a:picLocks noChangeAspect="1"/>
        </xdr:cNvPicPr>
      </xdr:nvPicPr>
      <xdr:blipFill>
        <a:blip xmlns:r="http://schemas.openxmlformats.org/officeDocument/2006/relationships" r:embed="rId4"/>
        <a:stretch>
          <a:fillRect/>
        </a:stretch>
      </xdr:blipFill>
      <xdr:spPr>
        <a:xfrm>
          <a:off x="6311900" y="361950"/>
          <a:ext cx="1782742" cy="457601"/>
        </a:xfrm>
        <a:prstGeom prst="rect">
          <a:avLst/>
        </a:prstGeom>
      </xdr:spPr>
    </xdr:pic>
    <xdr:clientData/>
  </xdr:twoCellAnchor>
  <xdr:twoCellAnchor editAs="oneCell">
    <xdr:from>
      <xdr:col>2</xdr:col>
      <xdr:colOff>111124</xdr:colOff>
      <xdr:row>0</xdr:row>
      <xdr:rowOff>587374</xdr:rowOff>
    </xdr:from>
    <xdr:to>
      <xdr:col>2</xdr:col>
      <xdr:colOff>1824837</xdr:colOff>
      <xdr:row>1</xdr:row>
      <xdr:rowOff>63499</xdr:rowOff>
    </xdr:to>
    <xdr:pic>
      <xdr:nvPicPr>
        <xdr:cNvPr id="5" name="Imagen 4">
          <a:extLst>
            <a:ext uri="{FF2B5EF4-FFF2-40B4-BE49-F238E27FC236}">
              <a16:creationId xmlns:a16="http://schemas.microsoft.com/office/drawing/2014/main" id="{81CC5000-492D-41E3-B264-DB5E97606051}"/>
            </a:ext>
          </a:extLst>
        </xdr:cNvPr>
        <xdr:cNvPicPr>
          <a:picLocks noChangeAspect="1"/>
        </xdr:cNvPicPr>
      </xdr:nvPicPr>
      <xdr:blipFill>
        <a:blip xmlns:r="http://schemas.openxmlformats.org/officeDocument/2006/relationships" r:embed="rId5"/>
        <a:stretch>
          <a:fillRect/>
        </a:stretch>
      </xdr:blipFill>
      <xdr:spPr>
        <a:xfrm>
          <a:off x="682624" y="587374"/>
          <a:ext cx="1713713" cy="396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603250</xdr:colOff>
      <xdr:row>25</xdr:row>
      <xdr:rowOff>76465</xdr:rowOff>
    </xdr:from>
    <xdr:to>
      <xdr:col>7</xdr:col>
      <xdr:colOff>603250</xdr:colOff>
      <xdr:row>38</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994834</xdr:colOff>
      <xdr:row>25</xdr:row>
      <xdr:rowOff>76465</xdr:rowOff>
    </xdr:from>
    <xdr:to>
      <xdr:col>3</xdr:col>
      <xdr:colOff>881592</xdr:colOff>
      <xdr:row>38</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316593</xdr:colOff>
      <xdr:row>0</xdr:row>
      <xdr:rowOff>152400</xdr:rowOff>
    </xdr:from>
    <xdr:to>
      <xdr:col>8</xdr:col>
      <xdr:colOff>173244</xdr:colOff>
      <xdr:row>1</xdr:row>
      <xdr:rowOff>50400</xdr:rowOff>
    </xdr:to>
    <xdr:pic>
      <xdr:nvPicPr>
        <xdr:cNvPr id="3" name="Imagen 2">
          <a:extLst>
            <a:ext uri="{FF2B5EF4-FFF2-40B4-BE49-F238E27FC236}">
              <a16:creationId xmlns:a16="http://schemas.microsoft.com/office/drawing/2014/main" id="{5FAA4E48-8BEE-4FB3-A265-A412254A808F}"/>
            </a:ext>
          </a:extLst>
        </xdr:cNvPr>
        <xdr:cNvPicPr>
          <a:picLocks noChangeAspect="1"/>
        </xdr:cNvPicPr>
      </xdr:nvPicPr>
      <xdr:blipFill>
        <a:blip xmlns:r="http://schemas.openxmlformats.org/officeDocument/2006/relationships" r:embed="rId3"/>
        <a:stretch>
          <a:fillRect/>
        </a:stretch>
      </xdr:blipFill>
      <xdr:spPr>
        <a:xfrm>
          <a:off x="8612868" y="152400"/>
          <a:ext cx="1371125" cy="352025"/>
        </a:xfrm>
        <a:prstGeom prst="rect">
          <a:avLst/>
        </a:prstGeom>
      </xdr:spPr>
    </xdr:pic>
    <xdr:clientData/>
  </xdr:twoCellAnchor>
  <xdr:twoCellAnchor editAs="oneCell">
    <xdr:from>
      <xdr:col>1</xdr:col>
      <xdr:colOff>946086</xdr:colOff>
      <xdr:row>0</xdr:row>
      <xdr:rowOff>86432</xdr:rowOff>
    </xdr:from>
    <xdr:to>
      <xdr:col>2</xdr:col>
      <xdr:colOff>220006</xdr:colOff>
      <xdr:row>1</xdr:row>
      <xdr:rowOff>19902</xdr:rowOff>
    </xdr:to>
    <xdr:pic>
      <xdr:nvPicPr>
        <xdr:cNvPr id="10" name="Imagen 9">
          <a:extLst>
            <a:ext uri="{FF2B5EF4-FFF2-40B4-BE49-F238E27FC236}">
              <a16:creationId xmlns:a16="http://schemas.microsoft.com/office/drawing/2014/main" id="{E3B9D9AC-6780-406E-9E4C-96CC8EE0AE97}"/>
            </a:ext>
          </a:extLst>
        </xdr:cNvPr>
        <xdr:cNvPicPr>
          <a:picLocks noChangeAspect="1"/>
        </xdr:cNvPicPr>
      </xdr:nvPicPr>
      <xdr:blipFill>
        <a:blip xmlns:r="http://schemas.openxmlformats.org/officeDocument/2006/relationships" r:embed="rId4"/>
        <a:stretch>
          <a:fillRect/>
        </a:stretch>
      </xdr:blipFill>
      <xdr:spPr>
        <a:xfrm>
          <a:off x="1029470" y="86432"/>
          <a:ext cx="1659980" cy="388874"/>
        </a:xfrm>
        <a:prstGeom prst="rect">
          <a:avLst/>
        </a:prstGeom>
      </xdr:spPr>
    </xdr:pic>
    <xdr:clientData/>
  </xdr:twoCellAnchor>
  <xdr:twoCellAnchor editAs="oneCell">
    <xdr:from>
      <xdr:col>1</xdr:col>
      <xdr:colOff>0</xdr:colOff>
      <xdr:row>0</xdr:row>
      <xdr:rowOff>57728</xdr:rowOff>
    </xdr:from>
    <xdr:to>
      <xdr:col>1</xdr:col>
      <xdr:colOff>711200</xdr:colOff>
      <xdr:row>1</xdr:row>
      <xdr:rowOff>30155</xdr:rowOff>
    </xdr:to>
    <xdr:pic>
      <xdr:nvPicPr>
        <xdr:cNvPr id="11" name="Imagen 10">
          <a:hlinkClick xmlns:r="http://schemas.openxmlformats.org/officeDocument/2006/relationships" r:id="rId5"/>
          <a:extLst>
            <a:ext uri="{FF2B5EF4-FFF2-40B4-BE49-F238E27FC236}">
              <a16:creationId xmlns:a16="http://schemas.microsoft.com/office/drawing/2014/main" id="{3C4F60B3-C8C7-4EC3-971F-87CCC75F2921}"/>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flipH="1">
          <a:off x="83384" y="57728"/>
          <a:ext cx="708025" cy="4310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69849</xdr:colOff>
      <xdr:row>0</xdr:row>
      <xdr:rowOff>66675</xdr:rowOff>
    </xdr:from>
    <xdr:to>
      <xdr:col>1</xdr:col>
      <xdr:colOff>703261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69849" y="66675"/>
          <a:ext cx="71596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152400</xdr:colOff>
      <xdr:row>38</xdr:row>
      <xdr:rowOff>190500</xdr:rowOff>
    </xdr:from>
    <xdr:to>
      <xdr:col>8</xdr:col>
      <xdr:colOff>442913</xdr:colOff>
      <xdr:row>50</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7</xdr:col>
      <xdr:colOff>266700</xdr:colOff>
      <xdr:row>0</xdr:row>
      <xdr:rowOff>22225</xdr:rowOff>
    </xdr:from>
    <xdr:to>
      <xdr:col>9</xdr:col>
      <xdr:colOff>2700</xdr:colOff>
      <xdr:row>0</xdr:row>
      <xdr:rowOff>380600</xdr:rowOff>
    </xdr:to>
    <xdr:pic>
      <xdr:nvPicPr>
        <xdr:cNvPr id="7" name="Imagen 6">
          <a:extLst>
            <a:ext uri="{FF2B5EF4-FFF2-40B4-BE49-F238E27FC236}">
              <a16:creationId xmlns:a16="http://schemas.microsoft.com/office/drawing/2014/main" id="{02BC40C9-137D-41EC-BACA-ACBA235243C1}"/>
            </a:ext>
          </a:extLst>
        </xdr:cNvPr>
        <xdr:cNvPicPr>
          <a:picLocks noChangeAspect="1"/>
        </xdr:cNvPicPr>
      </xdr:nvPicPr>
      <xdr:blipFill>
        <a:blip xmlns:r="http://schemas.openxmlformats.org/officeDocument/2006/relationships" r:embed="rId6"/>
        <a:stretch>
          <a:fillRect/>
        </a:stretch>
      </xdr:blipFill>
      <xdr:spPr>
        <a:xfrm>
          <a:off x="8909050" y="22225"/>
          <a:ext cx="1336200" cy="358375"/>
        </a:xfrm>
        <a:prstGeom prst="rect">
          <a:avLst/>
        </a:prstGeom>
      </xdr:spPr>
    </xdr:pic>
    <xdr:clientData/>
  </xdr:twoCellAnchor>
  <xdr:twoCellAnchor editAs="oneCell">
    <xdr:from>
      <xdr:col>2</xdr:col>
      <xdr:colOff>146050</xdr:colOff>
      <xdr:row>0</xdr:row>
      <xdr:rowOff>82550</xdr:rowOff>
    </xdr:from>
    <xdr:to>
      <xdr:col>3</xdr:col>
      <xdr:colOff>726530</xdr:colOff>
      <xdr:row>1</xdr:row>
      <xdr:rowOff>30099</xdr:rowOff>
    </xdr:to>
    <xdr:pic>
      <xdr:nvPicPr>
        <xdr:cNvPr id="10" name="Imagen 9">
          <a:extLst>
            <a:ext uri="{FF2B5EF4-FFF2-40B4-BE49-F238E27FC236}">
              <a16:creationId xmlns:a16="http://schemas.microsoft.com/office/drawing/2014/main" id="{A97A4820-AEDF-4886-8884-51AEA508F82C}"/>
            </a:ext>
          </a:extLst>
        </xdr:cNvPr>
        <xdr:cNvPicPr>
          <a:picLocks noChangeAspect="1"/>
        </xdr:cNvPicPr>
      </xdr:nvPicPr>
      <xdr:blipFill>
        <a:blip xmlns:r="http://schemas.openxmlformats.org/officeDocument/2006/relationships" r:embed="rId7"/>
        <a:stretch>
          <a:fillRect/>
        </a:stretch>
      </xdr:blipFill>
      <xdr:spPr>
        <a:xfrm>
          <a:off x="1028700" y="82550"/>
          <a:ext cx="1659980" cy="3888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2</xdr:col>
      <xdr:colOff>138995</xdr:colOff>
      <xdr:row>0</xdr:row>
      <xdr:rowOff>82549</xdr:rowOff>
    </xdr:from>
    <xdr:to>
      <xdr:col>3</xdr:col>
      <xdr:colOff>725825</xdr:colOff>
      <xdr:row>1</xdr:row>
      <xdr:rowOff>27629</xdr:rowOff>
    </xdr:to>
    <xdr:pic>
      <xdr:nvPicPr>
        <xdr:cNvPr id="9" name="Imagen 8">
          <a:extLst>
            <a:ext uri="{FF2B5EF4-FFF2-40B4-BE49-F238E27FC236}">
              <a16:creationId xmlns:a16="http://schemas.microsoft.com/office/drawing/2014/main" id="{06BB90F5-4F0B-4AE6-97A8-CAA9FDD922CA}"/>
            </a:ext>
          </a:extLst>
        </xdr:cNvPr>
        <xdr:cNvPicPr>
          <a:picLocks noChangeAspect="1"/>
        </xdr:cNvPicPr>
      </xdr:nvPicPr>
      <xdr:blipFill>
        <a:blip xmlns:r="http://schemas.openxmlformats.org/officeDocument/2006/relationships" r:embed="rId3"/>
        <a:stretch>
          <a:fillRect/>
        </a:stretch>
      </xdr:blipFill>
      <xdr:spPr>
        <a:xfrm>
          <a:off x="1021645" y="82549"/>
          <a:ext cx="1666330" cy="386405"/>
        </a:xfrm>
        <a:prstGeom prst="rect">
          <a:avLst/>
        </a:prstGeom>
      </xdr:spPr>
    </xdr:pic>
    <xdr:clientData/>
  </xdr:twoCellAnchor>
  <xdr:twoCellAnchor editAs="oneCell">
    <xdr:from>
      <xdr:col>7</xdr:col>
      <xdr:colOff>266700</xdr:colOff>
      <xdr:row>0</xdr:row>
      <xdr:rowOff>31750</xdr:rowOff>
    </xdr:from>
    <xdr:to>
      <xdr:col>9</xdr:col>
      <xdr:colOff>2700</xdr:colOff>
      <xdr:row>0</xdr:row>
      <xdr:rowOff>393300</xdr:rowOff>
    </xdr:to>
    <xdr:pic>
      <xdr:nvPicPr>
        <xdr:cNvPr id="10" name="Imagen 9">
          <a:extLst>
            <a:ext uri="{FF2B5EF4-FFF2-40B4-BE49-F238E27FC236}">
              <a16:creationId xmlns:a16="http://schemas.microsoft.com/office/drawing/2014/main" id="{89AF116A-1673-4136-ADE2-C37CFDB5EE7A}"/>
            </a:ext>
          </a:extLst>
        </xdr:cNvPr>
        <xdr:cNvPicPr>
          <a:picLocks noChangeAspect="1"/>
        </xdr:cNvPicPr>
      </xdr:nvPicPr>
      <xdr:blipFill>
        <a:blip xmlns:r="http://schemas.openxmlformats.org/officeDocument/2006/relationships" r:embed="rId4"/>
        <a:stretch>
          <a:fillRect/>
        </a:stretch>
      </xdr:blipFill>
      <xdr:spPr>
        <a:xfrm>
          <a:off x="8909050" y="31750"/>
          <a:ext cx="1336200" cy="358375"/>
        </a:xfrm>
        <a:prstGeom prst="rect">
          <a:avLst/>
        </a:prstGeom>
      </xdr:spPr>
    </xdr:pic>
    <xdr:clientData/>
  </xdr:twoCellAnchor>
  <xdr:twoCellAnchor>
    <xdr:from>
      <xdr:col>1</xdr:col>
      <xdr:colOff>172357</xdr:colOff>
      <xdr:row>16</xdr:row>
      <xdr:rowOff>81642</xdr:rowOff>
    </xdr:from>
    <xdr:to>
      <xdr:col>8</xdr:col>
      <xdr:colOff>680357</xdr:colOff>
      <xdr:row>31</xdr:row>
      <xdr:rowOff>11792</xdr:rowOff>
    </xdr:to>
    <xdr:graphicFrame macro="">
      <xdr:nvGraphicFramePr>
        <xdr:cNvPr id="4" name="Gráfico 3">
          <a:extLst>
            <a:ext uri="{FF2B5EF4-FFF2-40B4-BE49-F238E27FC236}">
              <a16:creationId xmlns:a16="http://schemas.microsoft.com/office/drawing/2014/main" id="{FBCF5C2A-468D-490F-9C07-1F1E44528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190501</xdr:colOff>
      <xdr:row>5</xdr:row>
      <xdr:rowOff>154214</xdr:rowOff>
    </xdr:from>
    <xdr:to>
      <xdr:col>8</xdr:col>
      <xdr:colOff>517072</xdr:colOff>
      <xdr:row>14</xdr:row>
      <xdr:rowOff>84364</xdr:rowOff>
    </xdr:to>
    <xdr:graphicFrame macro="">
      <xdr:nvGraphicFramePr>
        <xdr:cNvPr id="5" name="Gráfico 4">
          <a:extLst>
            <a:ext uri="{FF2B5EF4-FFF2-40B4-BE49-F238E27FC236}">
              <a16:creationId xmlns:a16="http://schemas.microsoft.com/office/drawing/2014/main" id="{84F41DCB-4546-4EA8-A6A2-18946CD9E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709611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EC9AA56-E4AE-4A7E-8CBC-18CE3626512D}"/>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64A22506-CF4E-45A1-8C2A-7761346EE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15FB8E30-3FAB-43AC-964B-14916AEE2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136525</xdr:colOff>
      <xdr:row>0</xdr:row>
      <xdr:rowOff>79375</xdr:rowOff>
    </xdr:from>
    <xdr:to>
      <xdr:col>3</xdr:col>
      <xdr:colOff>720180</xdr:colOff>
      <xdr:row>1</xdr:row>
      <xdr:rowOff>31686</xdr:rowOff>
    </xdr:to>
    <xdr:pic>
      <xdr:nvPicPr>
        <xdr:cNvPr id="6" name="Imagen 5">
          <a:extLst>
            <a:ext uri="{FF2B5EF4-FFF2-40B4-BE49-F238E27FC236}">
              <a16:creationId xmlns:a16="http://schemas.microsoft.com/office/drawing/2014/main" id="{1A3D27E1-460F-4F6C-88B1-8310FFFA5D89}"/>
            </a:ext>
          </a:extLst>
        </xdr:cNvPr>
        <xdr:cNvPicPr>
          <a:picLocks noChangeAspect="1"/>
        </xdr:cNvPicPr>
      </xdr:nvPicPr>
      <xdr:blipFill>
        <a:blip xmlns:r="http://schemas.openxmlformats.org/officeDocument/2006/relationships" r:embed="rId5"/>
        <a:stretch>
          <a:fillRect/>
        </a:stretch>
      </xdr:blipFill>
      <xdr:spPr>
        <a:xfrm>
          <a:off x="1019175" y="79375"/>
          <a:ext cx="1663155" cy="390461"/>
        </a:xfrm>
        <a:prstGeom prst="rect">
          <a:avLst/>
        </a:prstGeom>
      </xdr:spPr>
    </xdr:pic>
    <xdr:clientData/>
  </xdr:twoCellAnchor>
  <xdr:twoCellAnchor editAs="oneCell">
    <xdr:from>
      <xdr:col>7</xdr:col>
      <xdr:colOff>273050</xdr:colOff>
      <xdr:row>0</xdr:row>
      <xdr:rowOff>38100</xdr:rowOff>
    </xdr:from>
    <xdr:to>
      <xdr:col>9</xdr:col>
      <xdr:colOff>9050</xdr:colOff>
      <xdr:row>0</xdr:row>
      <xdr:rowOff>396475</xdr:rowOff>
    </xdr:to>
    <xdr:pic>
      <xdr:nvPicPr>
        <xdr:cNvPr id="7" name="Imagen 6">
          <a:extLst>
            <a:ext uri="{FF2B5EF4-FFF2-40B4-BE49-F238E27FC236}">
              <a16:creationId xmlns:a16="http://schemas.microsoft.com/office/drawing/2014/main" id="{22FBB7F5-EE01-41E3-A4BB-0F0B1C0CDBEC}"/>
            </a:ext>
          </a:extLst>
        </xdr:cNvPr>
        <xdr:cNvPicPr>
          <a:picLocks noChangeAspect="1"/>
        </xdr:cNvPicPr>
      </xdr:nvPicPr>
      <xdr:blipFill>
        <a:blip xmlns:r="http://schemas.openxmlformats.org/officeDocument/2006/relationships" r:embed="rId6"/>
        <a:stretch>
          <a:fillRect/>
        </a:stretch>
      </xdr:blipFill>
      <xdr:spPr>
        <a:xfrm>
          <a:off x="8915400" y="38100"/>
          <a:ext cx="1336200" cy="358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53975</xdr:rowOff>
    </xdr:to>
    <xdr:pic>
      <xdr:nvPicPr>
        <xdr:cNvPr id="2" name="Imagen 1">
          <a:hlinkClick xmlns:r="http://schemas.openxmlformats.org/officeDocument/2006/relationships" r:id="rId1"/>
          <a:extLst>
            <a:ext uri="{FF2B5EF4-FFF2-40B4-BE49-F238E27FC236}">
              <a16:creationId xmlns:a16="http://schemas.microsoft.com/office/drawing/2014/main" id="{B5F86C51-690E-490B-AA27-844AFB649D2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682625</xdr:colOff>
      <xdr:row>0</xdr:row>
      <xdr:rowOff>47625</xdr:rowOff>
    </xdr:from>
    <xdr:to>
      <xdr:col>8</xdr:col>
      <xdr:colOff>821124</xdr:colOff>
      <xdr:row>1</xdr:row>
      <xdr:rowOff>69636</xdr:rowOff>
    </xdr:to>
    <xdr:pic>
      <xdr:nvPicPr>
        <xdr:cNvPr id="3" name="Imagen 2">
          <a:extLst>
            <a:ext uri="{FF2B5EF4-FFF2-40B4-BE49-F238E27FC236}">
              <a16:creationId xmlns:a16="http://schemas.microsoft.com/office/drawing/2014/main" id="{DEFF1C8B-B13E-4DAB-9697-0A41742538DA}"/>
            </a:ext>
          </a:extLst>
        </xdr:cNvPr>
        <xdr:cNvPicPr>
          <a:picLocks noChangeAspect="1"/>
        </xdr:cNvPicPr>
      </xdr:nvPicPr>
      <xdr:blipFill>
        <a:blip xmlns:r="http://schemas.openxmlformats.org/officeDocument/2006/relationships" r:embed="rId3"/>
        <a:stretch>
          <a:fillRect/>
        </a:stretch>
      </xdr:blipFill>
      <xdr:spPr>
        <a:xfrm>
          <a:off x="8512175" y="47625"/>
          <a:ext cx="1735977" cy="456986"/>
        </a:xfrm>
        <a:prstGeom prst="rect">
          <a:avLst/>
        </a:prstGeom>
      </xdr:spPr>
    </xdr:pic>
    <xdr:clientData/>
  </xdr:twoCellAnchor>
  <xdr:twoCellAnchor editAs="oneCell">
    <xdr:from>
      <xdr:col>1</xdr:col>
      <xdr:colOff>779930</xdr:colOff>
      <xdr:row>0</xdr:row>
      <xdr:rowOff>98612</xdr:rowOff>
    </xdr:from>
    <xdr:to>
      <xdr:col>3</xdr:col>
      <xdr:colOff>578426</xdr:colOff>
      <xdr:row>1</xdr:row>
      <xdr:rowOff>47282</xdr:rowOff>
    </xdr:to>
    <xdr:pic>
      <xdr:nvPicPr>
        <xdr:cNvPr id="4" name="Imagen 3">
          <a:extLst>
            <a:ext uri="{FF2B5EF4-FFF2-40B4-BE49-F238E27FC236}">
              <a16:creationId xmlns:a16="http://schemas.microsoft.com/office/drawing/2014/main" id="{2DED3837-37ED-47D6-985B-56984728FA3F}"/>
            </a:ext>
          </a:extLst>
        </xdr:cNvPr>
        <xdr:cNvPicPr>
          <a:picLocks noChangeAspect="1"/>
        </xdr:cNvPicPr>
      </xdr:nvPicPr>
      <xdr:blipFill>
        <a:blip xmlns:r="http://schemas.openxmlformats.org/officeDocument/2006/relationships" r:embed="rId4"/>
        <a:stretch>
          <a:fillRect/>
        </a:stretch>
      </xdr:blipFill>
      <xdr:spPr>
        <a:xfrm>
          <a:off x="856130" y="98612"/>
          <a:ext cx="1674921" cy="38999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tabSelected="1" zoomScale="80" zoomScaleNormal="80" zoomScaleSheetLayoutView="120" workbookViewId="0">
      <selection activeCell="U9" sqref="U9"/>
    </sheetView>
  </sheetViews>
  <sheetFormatPr baseColWidth="10" defaultColWidth="11.42578125" defaultRowHeight="15"/>
  <sheetData/>
  <pageMargins left="0.25" right="0.25" top="0.75" bottom="0.75" header="0.3" footer="0.3"/>
  <pageSetup paperSize="9" scale="96"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L14"/>
  <sheetViews>
    <sheetView showGridLines="0" showRowColHeaders="0" topLeftCell="C1" zoomScale="50" zoomScaleNormal="50" workbookViewId="0">
      <selection activeCell="D13" sqref="D13"/>
    </sheetView>
  </sheetViews>
  <sheetFormatPr baseColWidth="10" defaultColWidth="11.42578125" defaultRowHeight="14.25"/>
  <cols>
    <col min="1" max="1" width="5.5703125" style="12" customWidth="1"/>
    <col min="2" max="2" width="2.5703125" style="12" customWidth="1"/>
    <col min="3" max="3" width="30.140625" style="12" customWidth="1"/>
    <col min="4" max="4" width="79.42578125" style="12" customWidth="1"/>
    <col min="5" max="5" width="11.42578125" style="12"/>
    <col min="6" max="6" width="2" style="12" customWidth="1"/>
    <col min="7" max="16384" width="11.42578125" style="12"/>
  </cols>
  <sheetData>
    <row r="1" spans="1:12" ht="72" customHeight="1">
      <c r="B1" s="66" t="s">
        <v>0</v>
      </c>
      <c r="C1" s="66"/>
      <c r="D1" s="66"/>
      <c r="E1" s="13"/>
      <c r="F1" s="13"/>
      <c r="G1" s="13"/>
      <c r="H1" s="13"/>
      <c r="I1" s="14"/>
      <c r="J1" s="14"/>
      <c r="K1" s="14"/>
      <c r="L1" s="14"/>
    </row>
    <row r="2" spans="1:12" ht="18.75">
      <c r="B2" s="65" t="s">
        <v>1</v>
      </c>
      <c r="C2" s="65"/>
      <c r="D2" s="65"/>
      <c r="E2" s="52"/>
      <c r="F2" s="51"/>
      <c r="G2" s="52"/>
    </row>
    <row r="4" spans="1:12" ht="10.5" customHeight="1" thickBot="1">
      <c r="A4" s="15"/>
      <c r="B4" s="15"/>
      <c r="C4" s="16"/>
      <c r="D4" s="15"/>
    </row>
    <row r="5" spans="1:12" ht="50.1" customHeight="1" thickTop="1" thickBot="1">
      <c r="A5" s="15"/>
      <c r="B5" s="42"/>
      <c r="C5" s="45" t="s">
        <v>2</v>
      </c>
      <c r="D5" s="47"/>
    </row>
    <row r="6" spans="1:12" ht="38.25" customHeight="1" thickTop="1" thickBot="1">
      <c r="A6" s="15"/>
      <c r="B6" s="15"/>
      <c r="C6" s="17"/>
      <c r="D6" s="15"/>
    </row>
    <row r="7" spans="1:12" ht="50.1" customHeight="1" thickTop="1" thickBot="1">
      <c r="A7" s="15"/>
      <c r="B7" s="42"/>
      <c r="C7" s="45" t="s">
        <v>3</v>
      </c>
      <c r="D7" s="46"/>
    </row>
    <row r="8" spans="1:12" ht="38.25" customHeight="1" thickTop="1" thickBot="1">
      <c r="A8" s="15"/>
      <c r="B8" s="15"/>
      <c r="C8" s="17"/>
      <c r="D8" s="15"/>
    </row>
    <row r="9" spans="1:12" ht="50.1" customHeight="1" thickTop="1" thickBot="1">
      <c r="A9" s="15"/>
      <c r="B9" s="42"/>
      <c r="C9" s="43" t="s">
        <v>4</v>
      </c>
      <c r="D9" s="44"/>
    </row>
    <row r="10" spans="1:12" ht="38.25" customHeight="1" thickTop="1" thickBot="1">
      <c r="A10" s="15"/>
      <c r="B10" s="15"/>
      <c r="C10" s="17"/>
      <c r="D10" s="15"/>
    </row>
    <row r="11" spans="1:12" ht="50.1" customHeight="1" thickTop="1" thickBot="1">
      <c r="A11" s="15"/>
      <c r="B11" s="42"/>
      <c r="C11" s="43" t="s">
        <v>5</v>
      </c>
      <c r="D11" s="44"/>
    </row>
    <row r="12" spans="1:12" ht="38.25" customHeight="1" thickTop="1" thickBot="1">
      <c r="A12" s="15"/>
      <c r="B12" s="15"/>
      <c r="C12" s="17"/>
      <c r="D12" s="15"/>
    </row>
    <row r="13" spans="1:12" ht="50.1" customHeight="1" thickTop="1" thickBot="1">
      <c r="A13" s="15"/>
      <c r="B13" s="42"/>
      <c r="C13" s="43" t="s">
        <v>6</v>
      </c>
      <c r="D13" s="44"/>
    </row>
    <row r="14" spans="1:12" ht="8.25" customHeight="1" thickTop="1">
      <c r="A14" s="15"/>
      <c r="B14" s="15"/>
      <c r="C14" s="17"/>
      <c r="D14" s="15"/>
    </row>
  </sheetData>
  <mergeCells count="2">
    <mergeCell ref="B2:D2"/>
    <mergeCell ref="B1:D1"/>
  </mergeCells>
  <hyperlinks>
    <hyperlink ref="C5:D5" location="metodología!A1" display="Metodología" xr:uid="{00000000-0004-0000-0100-000000000000}"/>
    <hyperlink ref="C5" location="'principales variables'!A1" display="Principales variables" xr:uid="{00000000-0004-0000-0100-000001000000}"/>
    <hyperlink ref="C7" location="'Graficos TOTAL ACEITE'!A1" display="Graficos historicos" xr:uid="{00000000-0004-0000-0100-000002000000}"/>
    <hyperlink ref="C9" location="Canales!A1" display="Canales" xr:uid="{00000000-0004-0000-0100-000003000000}"/>
    <hyperlink ref="C13" location="Conclusiones!A1" display="Principales Conclusiones" xr:uid="{00000000-0004-0000-0100-000004000000}"/>
    <hyperlink ref="C11" location="Perfiles!A1" display="Perfiles" xr:uid="{00000000-0004-0000-0100-000005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K63"/>
  <sheetViews>
    <sheetView showGridLines="0" showRowColHeaders="0" zoomScale="57" zoomScaleNormal="57" zoomScaleSheetLayoutView="85" workbookViewId="0">
      <selection activeCell="H42" sqref="H42"/>
    </sheetView>
  </sheetViews>
  <sheetFormatPr baseColWidth="10" defaultColWidth="11.42578125" defaultRowHeight="15"/>
  <cols>
    <col min="1" max="1" width="1.140625" customWidth="1"/>
    <col min="2" max="2" width="34.140625" customWidth="1"/>
    <col min="3" max="3" width="16.85546875" customWidth="1"/>
    <col min="4" max="4" width="20.5703125" customWidth="1"/>
    <col min="5" max="5" width="16.85546875" customWidth="1"/>
    <col min="6" max="6" width="21.42578125" customWidth="1"/>
    <col min="7" max="7" width="16.85546875" customWidth="1"/>
    <col min="8" max="8" width="21.42578125" customWidth="1"/>
    <col min="9" max="9" width="8.140625" customWidth="1"/>
    <col min="10" max="10" width="2.140625" customWidth="1"/>
  </cols>
  <sheetData>
    <row r="1" spans="2:11" ht="36" customHeight="1">
      <c r="B1" s="68" t="s">
        <v>7</v>
      </c>
      <c r="C1" s="68"/>
      <c r="D1" s="68"/>
      <c r="E1" s="68"/>
      <c r="F1" s="68"/>
      <c r="G1" s="68"/>
      <c r="H1" s="68"/>
      <c r="I1" s="68"/>
      <c r="J1" s="2"/>
      <c r="K1" s="2"/>
    </row>
    <row r="2" spans="2:11" ht="8.1" customHeight="1" thickBot="1"/>
    <row r="3" spans="2:11" ht="24.95" customHeight="1" thickTop="1" thickBot="1">
      <c r="B3" s="69" t="s">
        <v>8</v>
      </c>
      <c r="C3" s="70"/>
      <c r="D3" s="70"/>
      <c r="E3" s="70"/>
      <c r="F3" s="70"/>
      <c r="G3" s="70"/>
      <c r="H3" s="70"/>
      <c r="I3" s="71"/>
    </row>
    <row r="4" spans="2:11" ht="7.5" customHeight="1" thickTop="1"/>
    <row r="5" spans="2:11" ht="19.5" thickBot="1">
      <c r="B5" s="10" t="s">
        <v>9</v>
      </c>
      <c r="C5" s="3"/>
      <c r="D5" s="3"/>
      <c r="E5" s="3"/>
      <c r="F5" s="3"/>
      <c r="G5" s="3"/>
      <c r="H5" s="3"/>
      <c r="I5" s="3"/>
    </row>
    <row r="6" spans="2:11" ht="5.0999999999999996" customHeight="1" thickTop="1" thickBot="1"/>
    <row r="7" spans="2:11" ht="45" customHeight="1">
      <c r="B7" s="6"/>
      <c r="C7" s="18" t="str">
        <f>B3&amp;" 
Domestico"</f>
        <v>TOTAL ACEITE 
Domestico</v>
      </c>
      <c r="D7" s="19" t="s">
        <v>10</v>
      </c>
      <c r="E7" s="18" t="s">
        <v>11</v>
      </c>
      <c r="F7" s="19" t="s">
        <v>10</v>
      </c>
      <c r="G7" s="18" t="s">
        <v>12</v>
      </c>
      <c r="H7" s="19" t="s">
        <v>10</v>
      </c>
    </row>
    <row r="8" spans="2:11" ht="20.100000000000001" customHeight="1">
      <c r="B8" s="7" t="s">
        <v>13</v>
      </c>
      <c r="C8" s="20">
        <v>477808.64000000001</v>
      </c>
      <c r="D8" s="56">
        <v>7.8154449578936358E-2</v>
      </c>
      <c r="E8" s="20">
        <v>310697.06</v>
      </c>
      <c r="F8" s="56">
        <v>0.20756703566538492</v>
      </c>
      <c r="G8" s="20">
        <v>143817.1</v>
      </c>
      <c r="H8" s="56">
        <v>8.6686303327464742E-2</v>
      </c>
    </row>
    <row r="9" spans="2:11" ht="20.100000000000001" customHeight="1">
      <c r="B9" s="7" t="s">
        <v>14</v>
      </c>
      <c r="C9" s="21">
        <v>2265190.5</v>
      </c>
      <c r="D9" s="57">
        <v>-2.3934853453881244E-2</v>
      </c>
      <c r="E9" s="21">
        <v>1946234.9</v>
      </c>
      <c r="F9" s="57">
        <v>-8.2908294228138946E-3</v>
      </c>
      <c r="G9" s="21">
        <v>812865.81</v>
      </c>
      <c r="H9" s="57">
        <v>-0.12487185949792479</v>
      </c>
    </row>
    <row r="10" spans="2:11" ht="20.100000000000001" customHeight="1">
      <c r="B10" s="7" t="s">
        <v>15</v>
      </c>
      <c r="C10" s="21">
        <v>10.194917076188</v>
      </c>
      <c r="D10" s="57">
        <v>7.2116293555816391E-2</v>
      </c>
      <c r="E10" s="21">
        <v>6.62928732832337</v>
      </c>
      <c r="F10" s="57">
        <v>0.20080411021201794</v>
      </c>
      <c r="G10" s="21">
        <v>3.06859961477014</v>
      </c>
      <c r="H10" s="57">
        <v>8.060036503705148E-2</v>
      </c>
    </row>
    <row r="11" spans="2:11" ht="20.100000000000001" customHeight="1">
      <c r="B11" s="7" t="s">
        <v>16</v>
      </c>
      <c r="C11" s="21">
        <v>48.331962580812501</v>
      </c>
      <c r="D11" s="57">
        <v>-2.9401262877757017E-2</v>
      </c>
      <c r="E11" s="21">
        <v>41.5264642687983</v>
      </c>
      <c r="F11" s="57">
        <v>-1.3844852507203687E-2</v>
      </c>
      <c r="G11" s="21">
        <v>17.3439716933926</v>
      </c>
      <c r="H11" s="57">
        <v>-0.12977297571057567</v>
      </c>
    </row>
    <row r="12" spans="2:11" ht="20.100000000000001" customHeight="1">
      <c r="B12" s="7" t="s">
        <v>17</v>
      </c>
      <c r="C12" s="21">
        <v>1.7790143739612501</v>
      </c>
      <c r="D12" s="58">
        <v>0.12506941643896008</v>
      </c>
      <c r="E12" s="21">
        <v>1.15681151284226</v>
      </c>
      <c r="F12" s="58">
        <v>0.19658448080949897</v>
      </c>
      <c r="G12" s="21">
        <v>0.53547103736220103</v>
      </c>
      <c r="H12" s="58">
        <v>4.1553590445593036E-2</v>
      </c>
    </row>
    <row r="13" spans="2:11" ht="20.100000000000001" customHeight="1">
      <c r="B13" s="7" t="s">
        <v>18</v>
      </c>
      <c r="C13" s="21">
        <v>2.6486113977543502</v>
      </c>
      <c r="D13" s="58">
        <v>-0.15866349782147982</v>
      </c>
      <c r="E13" s="21">
        <v>2.2756672954646802</v>
      </c>
      <c r="F13" s="58">
        <v>-9.8273820669749767E-2</v>
      </c>
      <c r="G13" s="21">
        <v>0.95045677138890505</v>
      </c>
      <c r="H13" s="58">
        <v>-0.17312898089560502</v>
      </c>
    </row>
    <row r="14" spans="2:11" ht="20.100000000000001" customHeight="1" thickBot="1">
      <c r="B14" s="7" t="s">
        <v>19</v>
      </c>
      <c r="C14" s="22">
        <v>4.7407901623545303</v>
      </c>
      <c r="D14" s="59">
        <v>-9.4688940970089397E-2</v>
      </c>
      <c r="E14" s="22">
        <v>6.2640917812353898</v>
      </c>
      <c r="F14" s="59">
        <v>-0.17875435376493165</v>
      </c>
      <c r="G14" s="22">
        <v>5.652080385434</v>
      </c>
      <c r="H14" s="59">
        <v>-0.19468190790441775</v>
      </c>
    </row>
    <row r="15" spans="2:11" ht="8.25" customHeight="1" thickBot="1"/>
    <row r="16" spans="2:11" ht="45" customHeight="1">
      <c r="B16" s="6"/>
      <c r="C16" s="18" t="s">
        <v>20</v>
      </c>
      <c r="D16" s="19" t="str">
        <f>D7</f>
        <v>% Variación vs. Mismo periodo del año anterior</v>
      </c>
      <c r="E16" s="18" t="s">
        <v>21</v>
      </c>
      <c r="F16" s="19" t="str">
        <f>F7</f>
        <v>% Variación vs. Mismo periodo del año anterior</v>
      </c>
      <c r="G16" s="18" t="s">
        <v>22</v>
      </c>
      <c r="H16" s="19" t="str">
        <f>H7</f>
        <v>% Variación vs. Mismo periodo del año anterior</v>
      </c>
    </row>
    <row r="17" spans="2:9" ht="20.100000000000001" customHeight="1">
      <c r="B17" s="7" t="str">
        <f t="shared" ref="B17:B23" si="0">B8</f>
        <v>VOLUMEN (Miles l)</v>
      </c>
      <c r="C17" s="20">
        <v>131929.93100000001</v>
      </c>
      <c r="D17" s="56">
        <v>0.39501260053482956</v>
      </c>
      <c r="E17" s="20">
        <v>34950.044000000002</v>
      </c>
      <c r="F17" s="56">
        <v>0.15063509709833567</v>
      </c>
      <c r="G17" s="20">
        <v>152520.85999999999</v>
      </c>
      <c r="H17" s="56">
        <v>-6.1225283672767472E-2</v>
      </c>
    </row>
    <row r="18" spans="2:9" ht="20.100000000000001" customHeight="1">
      <c r="B18" s="7" t="str">
        <f t="shared" si="0"/>
        <v>VALOR (Miles €)</v>
      </c>
      <c r="C18" s="21">
        <v>916440.17</v>
      </c>
      <c r="D18" s="57">
        <v>0.14511933272307975</v>
      </c>
      <c r="E18" s="21">
        <v>216929.04</v>
      </c>
      <c r="F18" s="57">
        <v>-7.037501811111857E-2</v>
      </c>
      <c r="G18" s="21">
        <v>254448.9</v>
      </c>
      <c r="H18" s="57">
        <v>-3.6573669340430826E-2</v>
      </c>
    </row>
    <row r="19" spans="2:9" ht="20.100000000000001" customHeight="1">
      <c r="B19" s="7" t="str">
        <f t="shared" si="0"/>
        <v>CONSUMO x CAPITA (l)</v>
      </c>
      <c r="C19" s="21">
        <v>2.8149652262717799</v>
      </c>
      <c r="D19" s="57">
        <v>0.38719989453567383</v>
      </c>
      <c r="E19" s="21">
        <v>0.74572280733375496</v>
      </c>
      <c r="F19" s="57">
        <v>0.1441910164337652</v>
      </c>
      <c r="G19" s="21">
        <v>3.2543101775825698</v>
      </c>
      <c r="H19" s="57">
        <v>-6.6482849701412938E-2</v>
      </c>
    </row>
    <row r="20" spans="2:9" ht="20.100000000000001" customHeight="1">
      <c r="B20" s="7" t="str">
        <f t="shared" si="0"/>
        <v>GASTO x CAPITA (€)</v>
      </c>
      <c r="C20" s="21">
        <v>19.553919197521601</v>
      </c>
      <c r="D20" s="57">
        <v>0.13870614285147287</v>
      </c>
      <c r="E20" s="21">
        <v>4.6285759383025802</v>
      </c>
      <c r="F20" s="57">
        <v>-7.5581341459152296E-2</v>
      </c>
      <c r="G20" s="21">
        <v>5.4291304477609801</v>
      </c>
      <c r="H20" s="57">
        <v>-4.1969295638286663E-2</v>
      </c>
    </row>
    <row r="21" spans="2:9" ht="20.100000000000001" customHeight="1">
      <c r="B21" s="7" t="str">
        <f t="shared" si="0"/>
        <v>PARTE DE MERCADO VOLUMEN (%)</v>
      </c>
      <c r="C21" s="21">
        <v>0.49121180312837398</v>
      </c>
      <c r="D21" s="58">
        <v>0.13826176091174297</v>
      </c>
      <c r="E21" s="21">
        <v>0.130128728200851</v>
      </c>
      <c r="F21" s="58">
        <v>1.6769170373108003E-2</v>
      </c>
      <c r="G21" s="21">
        <v>0.56787755505829995</v>
      </c>
      <c r="H21" s="58">
        <v>-3.8461991063090006E-2</v>
      </c>
    </row>
    <row r="22" spans="2:9" ht="20.100000000000001" customHeight="1">
      <c r="B22" s="7" t="str">
        <f t="shared" si="0"/>
        <v>PARTE DE MERCADO VALOR (%)</v>
      </c>
      <c r="C22" s="21">
        <v>1.0715628021669401</v>
      </c>
      <c r="D22" s="58">
        <v>0.10348026530484411</v>
      </c>
      <c r="E22" s="21">
        <v>0.25364786222081898</v>
      </c>
      <c r="F22" s="58">
        <v>-2.8624867995165004E-2</v>
      </c>
      <c r="G22" s="21">
        <v>0.297518578100189</v>
      </c>
      <c r="H22" s="58">
        <v>-2.1959513719763013E-2</v>
      </c>
    </row>
    <row r="23" spans="2:9" ht="20.100000000000001" customHeight="1" thickBot="1">
      <c r="B23" s="7" t="str">
        <f t="shared" si="0"/>
        <v>PRECIO MEDIO (€/L)</v>
      </c>
      <c r="C23" s="22">
        <v>6.9464158970870704</v>
      </c>
      <c r="D23" s="59">
        <v>-0.17913334095759681</v>
      </c>
      <c r="E23" s="22">
        <v>6.2068316709415301</v>
      </c>
      <c r="F23" s="59">
        <v>-0.19207663295409294</v>
      </c>
      <c r="G23" s="22">
        <v>1.6682891769689701</v>
      </c>
      <c r="H23" s="59">
        <v>2.6259350516789626E-2</v>
      </c>
    </row>
    <row r="25" spans="2:9" ht="19.5" thickBot="1">
      <c r="B25" s="10" t="s">
        <v>23</v>
      </c>
      <c r="C25" s="3"/>
      <c r="D25" s="3"/>
      <c r="E25" s="3"/>
      <c r="F25" s="3"/>
      <c r="G25" s="3"/>
      <c r="H25" s="3"/>
      <c r="I25" s="3"/>
    </row>
    <row r="26" spans="2:9" ht="15.75" thickTop="1"/>
    <row r="38" spans="3:6" ht="10.5" customHeight="1"/>
    <row r="39" spans="3:6" ht="12" customHeight="1">
      <c r="C39" s="31"/>
      <c r="D39" s="31"/>
      <c r="E39" s="32" t="s">
        <v>24</v>
      </c>
      <c r="F39" s="32" t="s">
        <v>25</v>
      </c>
    </row>
    <row r="40" spans="3:6" ht="14.45" customHeight="1">
      <c r="C40" s="50" t="s">
        <v>8</v>
      </c>
      <c r="D40" s="31"/>
      <c r="E40" s="53">
        <v>-2.3934853453881244E-2</v>
      </c>
      <c r="F40" s="53">
        <v>7.8154449578936358E-2</v>
      </c>
    </row>
    <row r="41" spans="3:6" ht="14.45" customHeight="1">
      <c r="C41" s="33" t="s">
        <v>26</v>
      </c>
      <c r="D41" s="34"/>
      <c r="E41" s="53">
        <v>-7.037501811111857E-2</v>
      </c>
      <c r="F41" s="53">
        <v>0.15063509709833567</v>
      </c>
    </row>
    <row r="42" spans="3:6" ht="14.45" customHeight="1">
      <c r="C42" s="35" t="s">
        <v>27</v>
      </c>
      <c r="D42" s="34"/>
      <c r="E42" s="53">
        <v>0.14511933272307975</v>
      </c>
      <c r="F42" s="54">
        <v>0.39501260053482956</v>
      </c>
    </row>
    <row r="43" spans="3:6" ht="14.45" customHeight="1">
      <c r="C43" s="36" t="s">
        <v>28</v>
      </c>
      <c r="D43" s="34"/>
      <c r="E43" s="55">
        <v>-0.12487185949792479</v>
      </c>
      <c r="F43" s="55">
        <v>8.6686303327464742E-2</v>
      </c>
    </row>
    <row r="44" spans="3:6" ht="14.45" customHeight="1">
      <c r="C44" s="37" t="s">
        <v>29</v>
      </c>
      <c r="D44" s="34"/>
      <c r="E44" s="55">
        <v>-3.6573669340430826E-2</v>
      </c>
      <c r="F44" s="55">
        <v>-6.1225283672767472E-2</v>
      </c>
    </row>
    <row r="45" spans="3:6" ht="14.45" customHeight="1">
      <c r="C45" s="38" t="s">
        <v>30</v>
      </c>
      <c r="D45" s="34"/>
      <c r="E45" s="55">
        <v>-0.46459626161305145</v>
      </c>
      <c r="F45" s="55">
        <v>-0.46915413619586765</v>
      </c>
    </row>
    <row r="46" spans="3:6" ht="14.45" customHeight="1">
      <c r="C46" s="39" t="s">
        <v>31</v>
      </c>
      <c r="D46" s="34"/>
      <c r="E46" s="55">
        <v>-0.31219673000472892</v>
      </c>
      <c r="F46" s="55">
        <v>-0.24882931000229136</v>
      </c>
    </row>
    <row r="47" spans="3:6" ht="14.45" customHeight="1">
      <c r="C47" s="40" t="s">
        <v>32</v>
      </c>
      <c r="D47" s="34"/>
      <c r="E47" s="55">
        <v>0.45630351567934624</v>
      </c>
      <c r="F47" s="55">
        <v>-0.82138576029119803</v>
      </c>
    </row>
    <row r="48" spans="3:6" ht="14.45" customHeight="1">
      <c r="C48" s="41" t="s">
        <v>33</v>
      </c>
      <c r="D48" s="34"/>
      <c r="E48" s="55">
        <v>5.9838243234862976E-2</v>
      </c>
      <c r="F48" s="55">
        <v>-0.16206462258269538</v>
      </c>
    </row>
    <row r="49" spans="2:9" ht="6" customHeight="1">
      <c r="D49" s="8"/>
      <c r="E49" s="9"/>
      <c r="F49" s="9"/>
    </row>
    <row r="50" spans="2:9" ht="19.5" thickBot="1">
      <c r="B50" s="10" t="s">
        <v>34</v>
      </c>
      <c r="C50" s="3"/>
      <c r="D50" s="3"/>
      <c r="E50" s="3"/>
      <c r="F50" s="3"/>
      <c r="G50" s="3"/>
      <c r="H50" s="3"/>
      <c r="I50" s="3"/>
    </row>
    <row r="51" spans="2:9" ht="6.75" customHeight="1" thickTop="1">
      <c r="E51" s="67"/>
      <c r="F51" s="67"/>
    </row>
    <row r="52" spans="2:9" ht="35.1" customHeight="1">
      <c r="C52" s="23"/>
      <c r="D52" s="23"/>
      <c r="E52" s="48" t="s">
        <v>35</v>
      </c>
      <c r="F52" s="49" t="s">
        <v>36</v>
      </c>
    </row>
    <row r="53" spans="2:9" ht="15.95" customHeight="1">
      <c r="C53" s="24" t="s">
        <v>8</v>
      </c>
      <c r="D53" s="23"/>
      <c r="E53" s="25">
        <v>9.5091522603160907</v>
      </c>
      <c r="F53" s="26">
        <v>10.194917076188</v>
      </c>
      <c r="G53" s="5"/>
    </row>
    <row r="54" spans="2:9" ht="15.95" customHeight="1">
      <c r="C54" s="61" t="s">
        <v>37</v>
      </c>
      <c r="D54" s="23"/>
      <c r="E54" s="28">
        <v>5.5207067263892702</v>
      </c>
      <c r="F54" s="29">
        <v>6.62928732832337</v>
      </c>
    </row>
    <row r="55" spans="2:9" ht="15.95" customHeight="1">
      <c r="C55" s="27" t="s">
        <v>38</v>
      </c>
      <c r="D55" s="23"/>
      <c r="E55" s="28">
        <v>2.6809896248428902</v>
      </c>
      <c r="F55" s="29">
        <v>3.5606883536578402</v>
      </c>
    </row>
    <row r="56" spans="2:9" ht="15.95" customHeight="1">
      <c r="C56" s="30" t="s">
        <v>26</v>
      </c>
      <c r="D56" s="23"/>
      <c r="E56" s="28">
        <v>0.65174677708800499</v>
      </c>
      <c r="F56" s="29">
        <v>0.74572280733375496</v>
      </c>
    </row>
    <row r="57" spans="2:9" ht="15.95" customHeight="1">
      <c r="C57" s="30" t="s">
        <v>27</v>
      </c>
      <c r="D57" s="23"/>
      <c r="E57" s="28">
        <v>2.0292426760989701</v>
      </c>
      <c r="F57" s="29">
        <v>2.8149652262717799</v>
      </c>
      <c r="G57" s="5"/>
    </row>
    <row r="58" spans="2:9" ht="15.95" customHeight="1">
      <c r="C58" s="27" t="s">
        <v>28</v>
      </c>
      <c r="D58" s="23"/>
      <c r="E58" s="28">
        <v>2.8397173590302498</v>
      </c>
      <c r="F58" s="29">
        <v>3.06859961477014</v>
      </c>
      <c r="H58" s="64"/>
    </row>
    <row r="59" spans="2:9" ht="15.95" customHeight="1">
      <c r="C59" s="60" t="s">
        <v>29</v>
      </c>
      <c r="D59" s="23"/>
      <c r="E59" s="28">
        <v>3.48607433354778</v>
      </c>
      <c r="F59" s="29">
        <v>3.2543101775825698</v>
      </c>
    </row>
    <row r="60" spans="2:9" ht="15.95" customHeight="1">
      <c r="C60" s="60" t="s">
        <v>31</v>
      </c>
      <c r="D60" s="23"/>
      <c r="E60" s="28">
        <v>1.0265864997768E-2</v>
      </c>
      <c r="F60" s="29">
        <v>7.6682294465972899E-3</v>
      </c>
    </row>
    <row r="61" spans="2:9" ht="15.95" customHeight="1">
      <c r="C61" s="60" t="s">
        <v>32</v>
      </c>
      <c r="D61" s="23"/>
      <c r="E61" s="28">
        <v>3.8225533968784E-4</v>
      </c>
      <c r="F61" s="29">
        <v>6.7893868790266598E-5</v>
      </c>
    </row>
    <row r="62" spans="2:9" ht="15.95" customHeight="1">
      <c r="C62" s="60" t="s">
        <v>33</v>
      </c>
      <c r="D62" s="23"/>
      <c r="E62" s="28">
        <v>0.14414137593266099</v>
      </c>
      <c r="F62" s="29">
        <v>0.120104728740917</v>
      </c>
    </row>
    <row r="63" spans="2:9" ht="15.95" customHeight="1">
      <c r="C63" s="60" t="s">
        <v>30</v>
      </c>
      <c r="D63" s="23"/>
      <c r="E63" s="62">
        <v>0.34758131721795199</v>
      </c>
      <c r="F63" s="63">
        <v>0.18347875274877901</v>
      </c>
    </row>
  </sheetData>
  <mergeCells count="3">
    <mergeCell ref="E51:F51"/>
    <mergeCell ref="B1:I1"/>
    <mergeCell ref="B3:I3"/>
  </mergeCells>
  <conditionalFormatting sqref="D8:D14 F8:F14 H8:H14 D17:D23 F17:F23 H17:H23">
    <cfRule type="cellIs" dxfId="9" priority="4" operator="between">
      <formula>-0.0049999</formula>
      <formula>0.0049999</formula>
    </cfRule>
    <cfRule type="cellIs" dxfId="8" priority="5" operator="lessThanOrEqual">
      <formula>-0.005</formula>
    </cfRule>
    <cfRule type="cellIs" dxfId="7" priority="7" operator="greaterThanOrEqual">
      <formula>0.005</formula>
    </cfRule>
  </conditionalFormatting>
  <conditionalFormatting sqref="E40:F49">
    <cfRule type="cellIs" dxfId="6" priority="1" operator="greaterThan">
      <formula>0.005</formula>
    </cfRule>
    <cfRule type="cellIs" dxfId="5" priority="2" operator="lessThan">
      <formula>-0.005</formula>
    </cfRule>
    <cfRule type="cellIs" dxfId="4" priority="3" operator="between">
      <formula>-0.005</formula>
      <formula>0.005</formula>
    </cfRule>
  </conditionalFormatting>
  <conditionalFormatting sqref="K17">
    <cfRule type="cellIs" dxfId="3" priority="6" operator="lessThanOrEqual">
      <formula>-0.005</formula>
    </cfRule>
  </conditionalFormatting>
  <pageMargins left="0.23622047244094491" right="0.23622047244094491" top="0.74803149606299213" bottom="0.74803149606299213" header="0.31496062992125984" footer="0.31496062992125984"/>
  <pageSetup paperSize="9" scale="63"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K46"/>
  <sheetViews>
    <sheetView showGridLines="0" showRowColHeaders="0" zoomScale="85" zoomScaleNormal="85" workbookViewId="0">
      <selection activeCell="K44" sqref="K44"/>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8" t="s">
        <v>7</v>
      </c>
      <c r="C1" s="68"/>
      <c r="D1" s="68"/>
      <c r="E1" s="68"/>
      <c r="F1" s="68"/>
      <c r="G1" s="68"/>
      <c r="H1" s="68"/>
      <c r="I1" s="68"/>
      <c r="J1" s="2"/>
      <c r="K1" s="2"/>
    </row>
    <row r="2" spans="2:11" ht="11.25" customHeight="1" thickBot="1">
      <c r="H2" s="1"/>
    </row>
    <row r="3" spans="2:11" ht="24.95" customHeight="1" thickTop="1" thickBot="1">
      <c r="B3" s="72" t="s">
        <v>8</v>
      </c>
      <c r="C3" s="73"/>
      <c r="D3" s="73"/>
      <c r="E3" s="73"/>
      <c r="F3" s="73"/>
      <c r="G3" s="73"/>
      <c r="H3" s="73"/>
      <c r="I3" s="74"/>
    </row>
    <row r="4" spans="2:11" ht="15.75" thickTop="1"/>
    <row r="5" spans="2:11" ht="19.5" thickBot="1">
      <c r="B5" s="10" t="s">
        <v>39</v>
      </c>
      <c r="C5" s="3"/>
      <c r="D5" s="3"/>
      <c r="E5" s="3"/>
      <c r="F5" s="3"/>
      <c r="G5" s="3"/>
      <c r="H5" s="3"/>
      <c r="I5" s="3"/>
    </row>
    <row r="6" spans="2:11" ht="15.75" thickTop="1"/>
    <row r="7" spans="2:11" ht="45" customHeight="1"/>
    <row r="8" spans="2:11" ht="24.95" customHeight="1"/>
    <row r="9" spans="2:11" ht="24.95" customHeight="1"/>
    <row r="10" spans="2:11" ht="24.95" customHeight="1"/>
    <row r="11" spans="2:11" ht="24.95" customHeight="1"/>
    <row r="12" spans="2:11" ht="24.95" customHeight="1"/>
    <row r="13" spans="2:11" ht="24.95" customHeight="1"/>
    <row r="14" spans="2:11" ht="24.95" customHeight="1"/>
    <row r="16" spans="2:11" ht="19.5" thickBot="1">
      <c r="B16" s="10" t="s">
        <v>40</v>
      </c>
      <c r="C16" s="3"/>
      <c r="D16" s="3"/>
      <c r="E16" s="3"/>
      <c r="F16" s="3"/>
      <c r="G16" s="3"/>
      <c r="H16" s="3"/>
      <c r="I16" s="3"/>
    </row>
    <row r="17" spans="5:6" ht="15.75" thickTop="1"/>
    <row r="31" spans="5:6">
      <c r="E31" s="4"/>
      <c r="F31" s="4"/>
    </row>
    <row r="32" spans="5:6" ht="24.95" customHeight="1"/>
    <row r="33" spans="2:9" ht="24.95" customHeight="1"/>
    <row r="34" spans="2:9" ht="24.95" customHeight="1"/>
    <row r="35" spans="2:9" ht="24.95" customHeight="1"/>
    <row r="36" spans="2:9" ht="20.100000000000001" customHeight="1">
      <c r="D36" s="8"/>
      <c r="E36" s="9"/>
      <c r="F36" s="9"/>
    </row>
    <row r="37" spans="2:9" ht="20.100000000000001" customHeight="1">
      <c r="D37" s="8"/>
      <c r="E37" s="9"/>
      <c r="F37" s="9"/>
    </row>
    <row r="38" spans="2:9" ht="19.5" thickBot="1">
      <c r="B38" s="10" t="s">
        <v>41</v>
      </c>
      <c r="C38" s="3"/>
      <c r="D38" s="3"/>
      <c r="E38" s="3"/>
      <c r="F38" s="3"/>
      <c r="G38" s="3"/>
      <c r="H38" s="3"/>
      <c r="I38" s="3"/>
    </row>
    <row r="39" spans="2:9" ht="15.75" thickTop="1">
      <c r="E39" s="67"/>
      <c r="F39" s="67"/>
    </row>
    <row r="40" spans="2:9" ht="24.95" customHeight="1"/>
    <row r="41" spans="2:9" ht="24.95" customHeight="1"/>
    <row r="42" spans="2:9" ht="24.95" customHeight="1"/>
    <row r="43" spans="2:9" ht="24.95" customHeight="1"/>
    <row r="44" spans="2:9" ht="24.95" customHeight="1"/>
    <row r="45" spans="2:9" ht="24.95" customHeight="1"/>
    <row r="46" spans="2:9" ht="24.95" customHeight="1"/>
  </sheetData>
  <mergeCells count="3">
    <mergeCell ref="B1:I1"/>
    <mergeCell ref="B3:I3"/>
    <mergeCell ref="E39:F39"/>
  </mergeCells>
  <conditionalFormatting sqref="E36:F37">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1:K41"/>
  <sheetViews>
    <sheetView showGridLines="0" showRowColHeaders="0" showWhiteSpace="0" zoomScale="85" zoomScaleNormal="85" workbookViewId="0">
      <selection activeCell="C34" sqref="C34:H41"/>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8" t="s">
        <v>7</v>
      </c>
      <c r="C1" s="68"/>
      <c r="D1" s="68"/>
      <c r="E1" s="68"/>
      <c r="F1" s="68"/>
      <c r="G1" s="68"/>
      <c r="H1" s="68"/>
      <c r="I1" s="68"/>
      <c r="J1" s="2"/>
      <c r="K1" s="2"/>
    </row>
    <row r="2" spans="2:11" ht="11.25" customHeight="1" thickBot="1">
      <c r="H2" s="1"/>
    </row>
    <row r="3" spans="2:11" ht="24.95" customHeight="1" thickTop="1" thickBot="1">
      <c r="B3" s="72" t="str">
        <f>'Graficos TOTAL ACEITE'!B3</f>
        <v>TOTAL ACEITE</v>
      </c>
      <c r="C3" s="73"/>
      <c r="D3" s="73"/>
      <c r="E3" s="73"/>
      <c r="F3" s="73"/>
      <c r="G3" s="73"/>
      <c r="H3" s="73"/>
      <c r="I3" s="74"/>
    </row>
    <row r="4" spans="2:11" ht="15.75" thickTop="1"/>
    <row r="5" spans="2:11" ht="19.5" thickBot="1">
      <c r="B5" s="10" t="s">
        <v>42</v>
      </c>
      <c r="C5" s="3"/>
      <c r="D5" s="3"/>
      <c r="E5" s="3"/>
      <c r="F5" s="3"/>
      <c r="G5" s="3"/>
      <c r="H5" s="3"/>
      <c r="I5" s="3"/>
    </row>
    <row r="6" spans="2:11" ht="15.75" thickTop="1"/>
    <row r="7" spans="2:11" ht="24.95" customHeight="1"/>
    <row r="8" spans="2:11" ht="24.95" customHeight="1">
      <c r="E8" s="11"/>
    </row>
    <row r="9" spans="2:11" ht="24.95" customHeight="1">
      <c r="E9" s="11"/>
    </row>
    <row r="10" spans="2:11" ht="24.95" customHeight="1">
      <c r="E10" s="11"/>
    </row>
    <row r="11" spans="2:11" ht="24.95" customHeight="1"/>
    <row r="12" spans="2:11" ht="24.95" customHeight="1">
      <c r="E12" s="11"/>
    </row>
    <row r="13" spans="2:11" ht="24.95" customHeight="1">
      <c r="E13" s="11"/>
    </row>
    <row r="14" spans="2:11" ht="24.95" customHeight="1">
      <c r="E14" s="11"/>
    </row>
    <row r="16" spans="2:11" ht="19.5" thickBot="1">
      <c r="B16" s="10" t="s">
        <v>43</v>
      </c>
      <c r="C16" s="3"/>
      <c r="D16" s="3"/>
      <c r="E16" s="3"/>
      <c r="F16" s="3"/>
      <c r="G16" s="3"/>
      <c r="H16" s="3"/>
      <c r="I16" s="3"/>
    </row>
    <row r="17" spans="2:9" ht="15.75" thickTop="1"/>
    <row r="31" spans="2:9">
      <c r="E31" s="4"/>
      <c r="F31" s="4"/>
    </row>
    <row r="32" spans="2:9" ht="19.5" thickBot="1">
      <c r="B32" s="10" t="s">
        <v>44</v>
      </c>
      <c r="C32" s="3"/>
      <c r="D32" s="3"/>
      <c r="E32" s="3"/>
      <c r="F32" s="3"/>
      <c r="G32" s="3"/>
      <c r="H32" s="3"/>
      <c r="I32" s="3"/>
    </row>
    <row r="33" spans="3:8" ht="15.75" thickTop="1">
      <c r="E33" s="67"/>
      <c r="F33" s="67"/>
    </row>
    <row r="34" spans="3:8" ht="24.95" customHeight="1">
      <c r="C34" s="75" t="s">
        <v>50</v>
      </c>
      <c r="D34" s="76"/>
      <c r="E34" s="76"/>
      <c r="F34" s="76"/>
      <c r="G34" s="76"/>
      <c r="H34" s="77"/>
    </row>
    <row r="35" spans="3:8" ht="24.95" customHeight="1">
      <c r="C35" s="78"/>
      <c r="D35" s="79"/>
      <c r="E35" s="79"/>
      <c r="F35" s="79"/>
      <c r="G35" s="79"/>
      <c r="H35" s="80"/>
    </row>
    <row r="36" spans="3:8" ht="24.95" customHeight="1">
      <c r="C36" s="78"/>
      <c r="D36" s="79"/>
      <c r="E36" s="79"/>
      <c r="F36" s="79"/>
      <c r="G36" s="79"/>
      <c r="H36" s="80"/>
    </row>
    <row r="37" spans="3:8" ht="24.95" customHeight="1">
      <c r="C37" s="78"/>
      <c r="D37" s="79"/>
      <c r="E37" s="79"/>
      <c r="F37" s="79"/>
      <c r="G37" s="79"/>
      <c r="H37" s="80"/>
    </row>
    <row r="38" spans="3:8" ht="24.95" customHeight="1">
      <c r="C38" s="78"/>
      <c r="D38" s="79"/>
      <c r="E38" s="79"/>
      <c r="F38" s="79"/>
      <c r="G38" s="79"/>
      <c r="H38" s="80"/>
    </row>
    <row r="39" spans="3:8" ht="24.95" customHeight="1">
      <c r="C39" s="78"/>
      <c r="D39" s="79"/>
      <c r="E39" s="79"/>
      <c r="F39" s="79"/>
      <c r="G39" s="79"/>
      <c r="H39" s="80"/>
    </row>
    <row r="40" spans="3:8" ht="24.95" customHeight="1">
      <c r="C40" s="78"/>
      <c r="D40" s="79"/>
      <c r="E40" s="79"/>
      <c r="F40" s="79"/>
      <c r="G40" s="79"/>
      <c r="H40" s="80"/>
    </row>
    <row r="41" spans="3:8" ht="24.95" customHeight="1">
      <c r="C41" s="81"/>
      <c r="D41" s="82"/>
      <c r="E41" s="82"/>
      <c r="F41" s="82"/>
      <c r="G41" s="82"/>
      <c r="H41" s="83"/>
    </row>
  </sheetData>
  <mergeCells count="4">
    <mergeCell ref="B1:I1"/>
    <mergeCell ref="B3:I3"/>
    <mergeCell ref="E33:F33"/>
    <mergeCell ref="C34:H41"/>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rowBreaks count="1" manualBreakCount="1">
    <brk id="41" max="16383" man="1"/>
  </rowBreaks>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1:K52"/>
  <sheetViews>
    <sheetView showGridLines="0" showRowColHeaders="0" showWhiteSpace="0" topLeftCell="A33" zoomScale="80" zoomScaleNormal="80" zoomScaleSheetLayoutView="67" workbookViewId="0">
      <selection activeCell="C43" sqref="C43:H51"/>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8" t="s">
        <v>7</v>
      </c>
      <c r="C1" s="68"/>
      <c r="D1" s="68"/>
      <c r="E1" s="68"/>
      <c r="F1" s="68"/>
      <c r="G1" s="68"/>
      <c r="H1" s="68"/>
      <c r="I1" s="68"/>
      <c r="J1" s="2"/>
      <c r="K1" s="2"/>
    </row>
    <row r="2" spans="2:11" ht="11.25" customHeight="1" thickBot="1">
      <c r="H2" s="1"/>
    </row>
    <row r="3" spans="2:11" ht="24.95" customHeight="1" thickTop="1" thickBot="1">
      <c r="B3" s="72" t="str">
        <f>Canales!B3</f>
        <v>TOTAL ACEITE</v>
      </c>
      <c r="C3" s="73"/>
      <c r="D3" s="73"/>
      <c r="E3" s="73"/>
      <c r="F3" s="73"/>
      <c r="G3" s="73"/>
      <c r="H3" s="73"/>
      <c r="I3" s="74"/>
    </row>
    <row r="4" spans="2:11" ht="15.75" thickTop="1"/>
    <row r="5" spans="2:11" ht="19.5" thickBot="1">
      <c r="B5" s="10" t="s">
        <v>45</v>
      </c>
      <c r="C5" s="3"/>
      <c r="D5" s="3"/>
      <c r="E5" s="3"/>
      <c r="F5" s="3"/>
      <c r="G5" s="3"/>
      <c r="H5" s="3"/>
      <c r="I5" s="3"/>
    </row>
    <row r="6" spans="2:11" ht="15.75" thickTop="1"/>
    <row r="7" spans="2:11" ht="24.95" customHeight="1"/>
    <row r="8" spans="2:11" ht="24.95" customHeight="1">
      <c r="E8" s="11"/>
    </row>
    <row r="9" spans="2:11" ht="24.95" customHeight="1">
      <c r="E9" s="11"/>
    </row>
    <row r="10" spans="2:11" ht="24.95" customHeight="1">
      <c r="E10" s="11"/>
    </row>
    <row r="11" spans="2:11" ht="24.95" customHeight="1">
      <c r="E11" s="11"/>
    </row>
    <row r="12" spans="2:11" ht="24.95" customHeight="1">
      <c r="E12" s="11"/>
    </row>
    <row r="13" spans="2:11" ht="24.95" customHeight="1">
      <c r="E13" s="11"/>
    </row>
    <row r="14" spans="2:11" ht="24.95" customHeight="1">
      <c r="E14" s="11"/>
    </row>
    <row r="15" spans="2:11" ht="24.95" customHeight="1"/>
    <row r="16" spans="2:11" ht="24.95" customHeight="1">
      <c r="E16" s="11"/>
    </row>
    <row r="17" spans="2:9" ht="24.95" customHeight="1">
      <c r="E17" s="11"/>
    </row>
    <row r="18" spans="2:9" ht="24.95" customHeight="1">
      <c r="E18" s="11"/>
    </row>
    <row r="20" spans="2:9" ht="19.5" thickBot="1">
      <c r="B20" s="10" t="s">
        <v>46</v>
      </c>
      <c r="C20" s="3"/>
      <c r="D20" s="3"/>
      <c r="E20" s="3"/>
      <c r="F20" s="3"/>
      <c r="G20" s="3"/>
      <c r="H20" s="3"/>
      <c r="I20" s="3"/>
    </row>
    <row r="21" spans="2:9" ht="15.75" thickTop="1"/>
    <row r="40" spans="2:9">
      <c r="E40" s="4"/>
      <c r="F40" s="4"/>
    </row>
    <row r="41" spans="2:9" ht="19.5" thickBot="1">
      <c r="B41" s="10" t="s">
        <v>47</v>
      </c>
      <c r="C41" s="3"/>
      <c r="D41" s="3"/>
      <c r="E41" s="3"/>
      <c r="F41" s="3"/>
      <c r="G41" s="3"/>
      <c r="H41" s="3"/>
      <c r="I41" s="3"/>
    </row>
    <row r="42" spans="2:9" ht="15.75" thickTop="1">
      <c r="E42" s="67"/>
      <c r="F42" s="67"/>
    </row>
    <row r="43" spans="2:9" ht="24.95" customHeight="1">
      <c r="C43" s="84" t="s">
        <v>48</v>
      </c>
      <c r="D43" s="85"/>
      <c r="E43" s="85"/>
      <c r="F43" s="85"/>
      <c r="G43" s="85"/>
      <c r="H43" s="86"/>
    </row>
    <row r="44" spans="2:9" ht="24.95" customHeight="1">
      <c r="C44" s="87"/>
      <c r="D44" s="88"/>
      <c r="E44" s="88"/>
      <c r="F44" s="88"/>
      <c r="G44" s="88"/>
      <c r="H44" s="89"/>
    </row>
    <row r="45" spans="2:9" ht="24.95" customHeight="1">
      <c r="C45" s="87"/>
      <c r="D45" s="88"/>
      <c r="E45" s="88"/>
      <c r="F45" s="88"/>
      <c r="G45" s="88"/>
      <c r="H45" s="89"/>
    </row>
    <row r="46" spans="2:9" ht="24.95" customHeight="1">
      <c r="C46" s="87"/>
      <c r="D46" s="88"/>
      <c r="E46" s="88"/>
      <c r="F46" s="88"/>
      <c r="G46" s="88"/>
      <c r="H46" s="89"/>
    </row>
    <row r="47" spans="2:9" ht="24.95" customHeight="1">
      <c r="C47" s="87"/>
      <c r="D47" s="88"/>
      <c r="E47" s="88"/>
      <c r="F47" s="88"/>
      <c r="G47" s="88"/>
      <c r="H47" s="89"/>
    </row>
    <row r="48" spans="2:9" ht="24.95" customHeight="1">
      <c r="C48" s="87"/>
      <c r="D48" s="88"/>
      <c r="E48" s="88"/>
      <c r="F48" s="88"/>
      <c r="G48" s="88"/>
      <c r="H48" s="89"/>
    </row>
    <row r="49" spans="3:8" ht="24.95" customHeight="1">
      <c r="C49" s="87"/>
      <c r="D49" s="88"/>
      <c r="E49" s="88"/>
      <c r="F49" s="88"/>
      <c r="G49" s="88"/>
      <c r="H49" s="89"/>
    </row>
    <row r="50" spans="3:8" ht="24.95" customHeight="1">
      <c r="C50" s="87"/>
      <c r="D50" s="88"/>
      <c r="E50" s="88"/>
      <c r="F50" s="88"/>
      <c r="G50" s="88"/>
      <c r="H50" s="89"/>
    </row>
    <row r="51" spans="3:8" ht="24.95" customHeight="1">
      <c r="C51" s="90"/>
      <c r="D51" s="91"/>
      <c r="E51" s="91"/>
      <c r="F51" s="91"/>
      <c r="G51" s="91"/>
      <c r="H51" s="92"/>
    </row>
    <row r="52" spans="3:8" ht="24.95" customHeight="1"/>
  </sheetData>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rowBreaks count="1" manualBreakCount="1">
    <brk id="52" max="16383" man="1"/>
  </rowBreaks>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5A03-2C24-46C6-A4A2-16EA13FDAD6E}">
  <sheetPr codeName="Hoja7">
    <pageSetUpPr fitToPage="1"/>
  </sheetPr>
  <dimension ref="B1:K36"/>
  <sheetViews>
    <sheetView showGridLines="0" showRowColHeaders="0" zoomScale="58" zoomScaleNormal="58" zoomScaleSheetLayoutView="70" workbookViewId="0">
      <selection activeCell="E30" sqref="E30"/>
    </sheetView>
  </sheetViews>
  <sheetFormatPr baseColWidth="10" defaultColWidth="11.42578125" defaultRowHeight="15"/>
  <cols>
    <col min="1" max="1" width="1.140625" customWidth="1"/>
    <col min="3" max="3" width="15.42578125" customWidth="1"/>
    <col min="4" max="4" width="34.140625" customWidth="1"/>
    <col min="5" max="6" width="25" customWidth="1"/>
    <col min="9" max="9" width="21.85546875" customWidth="1"/>
  </cols>
  <sheetData>
    <row r="1" spans="2:11" ht="34.5" customHeight="1">
      <c r="B1" s="68" t="s">
        <v>7</v>
      </c>
      <c r="C1" s="68"/>
      <c r="D1" s="68"/>
      <c r="E1" s="68"/>
      <c r="F1" s="68"/>
      <c r="G1" s="68"/>
      <c r="H1" s="68"/>
      <c r="I1" s="68"/>
      <c r="J1" s="2"/>
      <c r="K1" s="2"/>
    </row>
    <row r="2" spans="2:11" ht="11.25" customHeight="1" thickBot="1">
      <c r="H2" s="1"/>
    </row>
    <row r="3" spans="2:11" ht="24.95" customHeight="1" thickTop="1" thickBot="1">
      <c r="B3" s="72" t="str">
        <f>Canales!$B$3</f>
        <v>TOTAL ACEITE</v>
      </c>
      <c r="C3" s="73"/>
      <c r="D3" s="73"/>
      <c r="E3" s="73"/>
      <c r="F3" s="73"/>
      <c r="G3" s="73"/>
      <c r="H3" s="73"/>
      <c r="I3" s="74"/>
    </row>
    <row r="4" spans="2:11" ht="15.75" thickTop="1"/>
    <row r="5" spans="2:11" ht="19.5" thickBot="1">
      <c r="B5" s="10" t="s">
        <v>49</v>
      </c>
      <c r="C5" s="3"/>
      <c r="D5" s="3"/>
      <c r="E5" s="3"/>
      <c r="F5" s="3"/>
      <c r="G5" s="3"/>
      <c r="H5" s="3"/>
      <c r="I5" s="3"/>
    </row>
    <row r="6" spans="2:11" ht="15.75" thickTop="1"/>
    <row r="7" spans="2:11" ht="24.95" customHeight="1">
      <c r="B7" s="93" t="s">
        <v>51</v>
      </c>
      <c r="C7" s="94"/>
      <c r="D7" s="94"/>
      <c r="E7" s="94"/>
      <c r="F7" s="94"/>
      <c r="G7" s="94"/>
      <c r="H7" s="94"/>
      <c r="I7" s="94"/>
      <c r="J7" s="95"/>
    </row>
    <row r="8" spans="2:11" ht="24.95" customHeight="1">
      <c r="B8" s="96"/>
      <c r="C8" s="97"/>
      <c r="D8" s="97"/>
      <c r="E8" s="97"/>
      <c r="F8" s="97"/>
      <c r="G8" s="97"/>
      <c r="H8" s="97"/>
      <c r="I8" s="97"/>
      <c r="J8" s="98"/>
    </row>
    <row r="9" spans="2:11" ht="24.95" customHeight="1">
      <c r="B9" s="96"/>
      <c r="C9" s="97"/>
      <c r="D9" s="97"/>
      <c r="E9" s="97"/>
      <c r="F9" s="97"/>
      <c r="G9" s="97"/>
      <c r="H9" s="97"/>
      <c r="I9" s="97"/>
      <c r="J9" s="98"/>
    </row>
    <row r="10" spans="2:11" ht="24.95" customHeight="1">
      <c r="B10" s="96"/>
      <c r="C10" s="97"/>
      <c r="D10" s="97"/>
      <c r="E10" s="97"/>
      <c r="F10" s="97"/>
      <c r="G10" s="97"/>
      <c r="H10" s="97"/>
      <c r="I10" s="97"/>
      <c r="J10" s="98"/>
    </row>
    <row r="11" spans="2:11" ht="24.95" customHeight="1">
      <c r="B11" s="96"/>
      <c r="C11" s="97"/>
      <c r="D11" s="97"/>
      <c r="E11" s="97"/>
      <c r="F11" s="97"/>
      <c r="G11" s="97"/>
      <c r="H11" s="97"/>
      <c r="I11" s="97"/>
      <c r="J11" s="98"/>
    </row>
    <row r="12" spans="2:11" ht="24.95" customHeight="1">
      <c r="B12" s="96"/>
      <c r="C12" s="97"/>
      <c r="D12" s="97"/>
      <c r="E12" s="97"/>
      <c r="F12" s="97"/>
      <c r="G12" s="97"/>
      <c r="H12" s="97"/>
      <c r="I12" s="97"/>
      <c r="J12" s="98"/>
    </row>
    <row r="13" spans="2:11" ht="24.95" customHeight="1">
      <c r="B13" s="96"/>
      <c r="C13" s="97"/>
      <c r="D13" s="97"/>
      <c r="E13" s="97"/>
      <c r="F13" s="97"/>
      <c r="G13" s="97"/>
      <c r="H13" s="97"/>
      <c r="I13" s="97"/>
      <c r="J13" s="98"/>
    </row>
    <row r="14" spans="2:11" ht="24.95" customHeight="1">
      <c r="B14" s="96"/>
      <c r="C14" s="97"/>
      <c r="D14" s="97"/>
      <c r="E14" s="97"/>
      <c r="F14" s="97"/>
      <c r="G14" s="97"/>
      <c r="H14" s="97"/>
      <c r="I14" s="97"/>
      <c r="J14" s="98"/>
    </row>
    <row r="15" spans="2:11" ht="24.95" customHeight="1">
      <c r="B15" s="96"/>
      <c r="C15" s="97"/>
      <c r="D15" s="97"/>
      <c r="E15" s="97"/>
      <c r="F15" s="97"/>
      <c r="G15" s="97"/>
      <c r="H15" s="97"/>
      <c r="I15" s="97"/>
      <c r="J15" s="98"/>
    </row>
    <row r="16" spans="2:11" ht="24.95" customHeight="1">
      <c r="B16" s="96"/>
      <c r="C16" s="97"/>
      <c r="D16" s="97"/>
      <c r="E16" s="97"/>
      <c r="F16" s="97"/>
      <c r="G16" s="97"/>
      <c r="H16" s="97"/>
      <c r="I16" s="97"/>
      <c r="J16" s="98"/>
    </row>
    <row r="17" spans="2:10" ht="24.95" customHeight="1">
      <c r="B17" s="96"/>
      <c r="C17" s="97"/>
      <c r="D17" s="97"/>
      <c r="E17" s="97"/>
      <c r="F17" s="97"/>
      <c r="G17" s="97"/>
      <c r="H17" s="97"/>
      <c r="I17" s="97"/>
      <c r="J17" s="98"/>
    </row>
    <row r="18" spans="2:10" ht="24.95" customHeight="1">
      <c r="B18" s="96"/>
      <c r="C18" s="97"/>
      <c r="D18" s="97"/>
      <c r="E18" s="97"/>
      <c r="F18" s="97"/>
      <c r="G18" s="97"/>
      <c r="H18" s="97"/>
      <c r="I18" s="97"/>
      <c r="J18" s="98"/>
    </row>
    <row r="19" spans="2:10" ht="24.95" customHeight="1">
      <c r="B19" s="96"/>
      <c r="C19" s="97"/>
      <c r="D19" s="97"/>
      <c r="E19" s="97"/>
      <c r="F19" s="97"/>
      <c r="G19" s="97"/>
      <c r="H19" s="97"/>
      <c r="I19" s="97"/>
      <c r="J19" s="98"/>
    </row>
    <row r="20" spans="2:10" ht="24.95" customHeight="1">
      <c r="B20" s="96"/>
      <c r="C20" s="97"/>
      <c r="D20" s="97"/>
      <c r="E20" s="97"/>
      <c r="F20" s="97"/>
      <c r="G20" s="97"/>
      <c r="H20" s="97"/>
      <c r="I20" s="97"/>
      <c r="J20" s="98"/>
    </row>
    <row r="21" spans="2:10" ht="24.95" customHeight="1">
      <c r="B21" s="96"/>
      <c r="C21" s="97"/>
      <c r="D21" s="97"/>
      <c r="E21" s="97"/>
      <c r="F21" s="97"/>
      <c r="G21" s="97"/>
      <c r="H21" s="97"/>
      <c r="I21" s="97"/>
      <c r="J21" s="98"/>
    </row>
    <row r="22" spans="2:10" ht="24.95" customHeight="1">
      <c r="B22" s="96"/>
      <c r="C22" s="97"/>
      <c r="D22" s="97"/>
      <c r="E22" s="97"/>
      <c r="F22" s="97"/>
      <c r="G22" s="97"/>
      <c r="H22" s="97"/>
      <c r="I22" s="97"/>
      <c r="J22" s="98"/>
    </row>
    <row r="23" spans="2:10" ht="24.95" customHeight="1">
      <c r="B23" s="96"/>
      <c r="C23" s="97"/>
      <c r="D23" s="97"/>
      <c r="E23" s="97"/>
      <c r="F23" s="97"/>
      <c r="G23" s="97"/>
      <c r="H23" s="97"/>
      <c r="I23" s="97"/>
      <c r="J23" s="98"/>
    </row>
    <row r="24" spans="2:10" ht="24.95" customHeight="1">
      <c r="B24" s="96"/>
      <c r="C24" s="97"/>
      <c r="D24" s="97"/>
      <c r="E24" s="97"/>
      <c r="F24" s="97"/>
      <c r="G24" s="97"/>
      <c r="H24" s="97"/>
      <c r="I24" s="97"/>
      <c r="J24" s="98"/>
    </row>
    <row r="25" spans="2:10" ht="24.95" customHeight="1">
      <c r="B25" s="96"/>
      <c r="C25" s="97"/>
      <c r="D25" s="97"/>
      <c r="E25" s="97"/>
      <c r="F25" s="97"/>
      <c r="G25" s="97"/>
      <c r="H25" s="97"/>
      <c r="I25" s="97"/>
      <c r="J25" s="98"/>
    </row>
    <row r="26" spans="2:10" ht="24.95" customHeight="1">
      <c r="B26" s="99"/>
      <c r="C26" s="100"/>
      <c r="D26" s="100"/>
      <c r="E26" s="100"/>
      <c r="F26" s="100"/>
      <c r="G26" s="100"/>
      <c r="H26" s="100"/>
      <c r="I26" s="100"/>
      <c r="J26" s="101"/>
    </row>
    <row r="27" spans="2:10" ht="24.95" customHeight="1"/>
    <row r="28" spans="2:10" ht="24.95" customHeight="1"/>
    <row r="29" spans="2:10" ht="24.95" customHeight="1"/>
    <row r="30" spans="2:10" ht="24.95" customHeight="1"/>
    <row r="31" spans="2:10" ht="24.95" customHeight="1"/>
    <row r="32" spans="2:10" ht="24.95" customHeight="1"/>
    <row r="33" ht="24.95" customHeight="1"/>
    <row r="34" ht="24.95" customHeight="1"/>
    <row r="35" ht="24.95" customHeight="1"/>
    <row r="36" ht="24.95" customHeight="1"/>
  </sheetData>
  <mergeCells count="3">
    <mergeCell ref="B7:J26"/>
    <mergeCell ref="B1:I1"/>
    <mergeCell ref="B3:I3"/>
  </mergeCells>
  <pageMargins left="0.23622047244094491" right="0.23622047244094491" top="0.74803149606299213" bottom="0.74803149606299213" header="0.31496062992125984" footer="0.31496062992125984"/>
  <pageSetup paperSize="9" scale="59"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B8D94B-F781-42B9-8474-A9572628DB4B}">
  <ds:schemaRefs>
    <ds:schemaRef ds:uri="http://schemas.microsoft.com/sharepoint/v3/contenttype/forms"/>
  </ds:schemaRefs>
</ds:datastoreItem>
</file>

<file path=customXml/itemProps2.xml><?xml version="1.0" encoding="utf-8"?>
<ds:datastoreItem xmlns:ds="http://schemas.openxmlformats.org/officeDocument/2006/customXml" ds:itemID="{6848DF52-1151-45C0-A4C1-B28F3F06DF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A478D9-7572-4FE3-A2DC-2CA4A6BCE7C8}">
  <ds:schemaRefs>
    <ds:schemaRef ds:uri="http://schemas.microsoft.com/office/2006/metadata/properties"/>
    <ds:schemaRef ds:uri="http://schemas.microsoft.com/office/infopath/2007/PartnerControls"/>
    <ds:schemaRef ds:uri="8be3414b-2ef9-485f-84d6-269f1d6f703b"/>
    <ds:schemaRef ds:uri="724c4985-e433-4d2c-9697-e180992b402a"/>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Portada</vt:lpstr>
      <vt:lpstr>Menú principal</vt:lpstr>
      <vt:lpstr>principales variables</vt:lpstr>
      <vt:lpstr>Graficos TOTAL ACEITE</vt:lpstr>
      <vt:lpstr>Canales</vt:lpstr>
      <vt:lpstr>Perfiles</vt:lpstr>
      <vt:lpstr>Conclusiones</vt:lpstr>
      <vt:lpstr>Canales!Área_de_impresión</vt:lpstr>
      <vt:lpstr>Conclusiones!Área_de_impresión</vt:lpstr>
      <vt:lpstr>Perfiles!Área_de_impresión</vt:lpstr>
      <vt:lpstr>Portada!Área_de_impresión</vt:lpstr>
      <vt:lpstr>'principales variables'!Área_de_impresión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Pertejo Alonso, Patricia</cp:lastModifiedBy>
  <cp:revision/>
  <dcterms:created xsi:type="dcterms:W3CDTF">2018-05-22T14:11:12Z</dcterms:created>
  <dcterms:modified xsi:type="dcterms:W3CDTF">2025-10-14T10:25:13Z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2023-01-10T10:27:07Z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4cedc2e9-6dfb-473a-82a6-4740a9b18197</vt:lpwstr>
  </property>
  <property fmtid="{D5CDD505-2E9C-101B-9397-08002B2CF9AE}" pid="10" name="MSIP_Label_3741da7a-79c1-417c-b408-16c0bfe99fca_ContentBits">
    <vt:lpwstr>0</vt:lpwstr>
  </property>
</Properties>
</file>