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drawings/drawing6.xml" ContentType="application/vnd.openxmlformats-officedocument.drawing+xml"/>
  <Override PartName="/xl/charts/chart8.xml" ContentType="application/vnd.openxmlformats-officedocument.drawingml.chart+xml"/>
  <Override PartName="/xl/charts/style5.xml" ContentType="application/vnd.ms-office.chartstyle+xml"/>
  <Override PartName="/xl/charts/colors5.xml" ContentType="application/vnd.ms-office.chartcolorstyle+xml"/>
  <Override PartName="/xl/charts/chart9.xml" ContentType="application/vnd.openxmlformats-officedocument.drawingml.chart+xml"/>
  <Override PartName="/xl/charts/style6.xml" ContentType="application/vnd.ms-office.chartstyle+xml"/>
  <Override PartName="/xl/charts/colors6.xml" ContentType="application/vnd.ms-office.chartcolorstyle+xml"/>
  <Override PartName="/xl/theme/themeOverride1.xml" ContentType="application/vnd.openxmlformats-officedocument.themeOverride+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defaultThemeVersion="166925"/>
  <mc:AlternateContent xmlns:mc="http://schemas.openxmlformats.org/markup-compatibility/2006">
    <mc:Choice Requires="x15">
      <x15ac:absPath xmlns:x15ac="http://schemas.microsoft.com/office/spreadsheetml/2010/11/ac" url="\\archivos\SGPADE\ssectorial\Q 2014\CONSUMO ALIMENTARIO\Archivos para web\Aceite mes a mes web\fichas consumo\2025\"/>
    </mc:Choice>
  </mc:AlternateContent>
  <xr:revisionPtr revIDLastSave="0" documentId="13_ncr:1_{B40FF1FB-4911-4843-B9A1-BE65A820F4DC}" xr6:coauthVersionLast="47" xr6:coauthVersionMax="47" xr10:uidLastSave="{00000000-0000-0000-0000-000000000000}"/>
  <workbookProtection workbookAlgorithmName="SHA-512" workbookHashValue="nia5YmLGrWS4Fy6L9uZVk3pM49S9weaVhUZ50iK/SP3ah2jI432H8olwHMBcza9v+t1oeotYdvxhVnVXc4tpXw==" workbookSaltValue="/+6LBDOJhowNU13KaZ3eSw==" workbookSpinCount="100000" lockStructure="1"/>
  <bookViews>
    <workbookView showSheetTabs="0" xWindow="540" yWindow="2115" windowWidth="27570" windowHeight="11295" tabRatio="743" xr2:uid="{00000000-000D-0000-FFFF-FFFF00000000}"/>
  </bookViews>
  <sheets>
    <sheet name="Portada" sheetId="5" r:id="rId1"/>
    <sheet name="Menú principal" sheetId="7" r:id="rId2"/>
    <sheet name="principales variables" sheetId="1" r:id="rId3"/>
    <sheet name="Graficos TOTAL ACEITE" sheetId="2" r:id="rId4"/>
    <sheet name="Canales" sheetId="4" r:id="rId5"/>
    <sheet name="Perfiles" sheetId="9" r:id="rId6"/>
    <sheet name="Conclusiones" sheetId="10" r:id="rId7"/>
  </sheets>
  <definedNames>
    <definedName name="_xlnm.Print_Area" localSheetId="4">Canales!$A$1:$I$43</definedName>
    <definedName name="_xlnm.Print_Area" localSheetId="6">Conclusiones!$A$1:$J$33</definedName>
    <definedName name="_xlnm.Print_Area" localSheetId="5">Perfiles!$A$1:$I$52</definedName>
    <definedName name="_xlnm.Print_Area" localSheetId="0">Portada!$A$1:$I$28</definedName>
    <definedName name="Categorias">#REF!</definedName>
    <definedName name="Segmento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7" i="1" l="1"/>
  <c r="B18" i="1"/>
  <c r="B19" i="1"/>
  <c r="B20" i="1"/>
  <c r="B21" i="1"/>
  <c r="B22" i="1"/>
  <c r="B23" i="1"/>
  <c r="H16" i="1"/>
  <c r="F16" i="1"/>
  <c r="D16" i="1"/>
  <c r="B3" i="4" l="1"/>
  <c r="C7" i="1"/>
  <c r="B3" i="9" l="1"/>
  <c r="B3" i="10"/>
</calcChain>
</file>

<file path=xl/sharedStrings.xml><?xml version="1.0" encoding="utf-8"?>
<sst xmlns="http://schemas.openxmlformats.org/spreadsheetml/2006/main" count="69" uniqueCount="52">
  <si>
    <t>Consumo en el hogar
ACEITE</t>
  </si>
  <si>
    <t>Principales variables</t>
  </si>
  <si>
    <t>Graficos historicos</t>
  </si>
  <si>
    <t>Canales</t>
  </si>
  <si>
    <t>Perfiles</t>
  </si>
  <si>
    <t>Principales Conclusiones</t>
  </si>
  <si>
    <t>Consumo en el Hogar</t>
  </si>
  <si>
    <t>% Variación vs. Mismo periodo del año anterior</t>
  </si>
  <si>
    <t>VOLUMEN (Miles l)</t>
  </si>
  <si>
    <t>VALOR (Miles €)</t>
  </si>
  <si>
    <t>CONSUMO x CAPITA (l)</t>
  </si>
  <si>
    <t>GASTO x CAPITA (€)</t>
  </si>
  <si>
    <t>PARTE DE MERCADO VOLUMEN (%)</t>
  </si>
  <si>
    <t>PARTE DE MERCADO VALOR (%)</t>
  </si>
  <si>
    <t>PRECIO MEDIO (€/L)</t>
  </si>
  <si>
    <t>Valor</t>
  </si>
  <si>
    <t>Volumen</t>
  </si>
  <si>
    <t>Evolución Mensual de Total Gasto y Total Compras</t>
  </si>
  <si>
    <t>Evolución Mensual Precio Medio</t>
  </si>
  <si>
    <t xml:space="preserve">Evolución Anual de Total Compras </t>
  </si>
  <si>
    <t>Principales Conclusiones de los canales de distribución</t>
  </si>
  <si>
    <t xml:space="preserve">Principales conclusiones </t>
  </si>
  <si>
    <t>Principales conclusiones</t>
  </si>
  <si>
    <t>ABRIL 25</t>
  </si>
  <si>
    <t>TOTAL ACEITE</t>
  </si>
  <si>
    <t>Principales Variables - TAM ABRIL 25</t>
  </si>
  <si>
    <t>TOTAL ACEITES OLIVA 
Domestico</t>
  </si>
  <si>
    <t>A. OLIVA 
Domestico</t>
  </si>
  <si>
    <t>A.O VIRGEN EXTRA 
Domestico</t>
  </si>
  <si>
    <t>A.O VIRGEN 
Domestico</t>
  </si>
  <si>
    <t>ACEITE DE GIRASOL 
Domestico</t>
  </si>
  <si>
    <t>Importancia de los tipos - TAM ABRIL 25</t>
  </si>
  <si>
    <t>Consumo por persona (litros por persona) - TAM ABRIL 25</t>
  </si>
  <si>
    <t>Peso y % evolución en volumen de los canales de distribución - TAM ABRIL 25</t>
  </si>
  <si>
    <t>Precio medio (Euros/ litros) de los canales de distribución - TAM ABRIL 25</t>
  </si>
  <si>
    <t>% Población y Distribución del volumen por perfil sociodemográfico -TAM ABRIL 25</t>
  </si>
  <si>
    <t>% Población y Distribución del volumen por Comunidades -TAM ABRIL 25</t>
  </si>
  <si>
    <t>A.O VIRGEN</t>
  </si>
  <si>
    <t>A.O VIRGEN EXTRA</t>
  </si>
  <si>
    <t>A. OLIVA</t>
  </si>
  <si>
    <t>ACEITE DE GIRASOL</t>
  </si>
  <si>
    <t>ACEITE DE ORUJO</t>
  </si>
  <si>
    <t>ACEITE DE MAIZ</t>
  </si>
  <si>
    <t>ACEITE DE SOJA</t>
  </si>
  <si>
    <t>OTROS ACEITES VEG</t>
  </si>
  <si>
    <t>TAM ABRIL 24</t>
  </si>
  <si>
    <t>TAM ABRIL 25</t>
  </si>
  <si>
    <t>TOTAL ACEITES OLIVA</t>
  </si>
  <si>
    <t>A.O VIRGEN+V.EXTRA</t>
  </si>
  <si>
    <t>· El supermercado distribuye más de 6 de cada 10 litros de aceite (64,1 %), es, por tanto, el canal que concentra la mayor parte del mercado de aceite que adquieren los hogares españoles para el consumo doméstico y presenta un crecimiento respecto al anterior año móvil de 4,9 %. Por su parte, el hipermercado es el segundo canal con una participación en volumen del 25,4 % de los litros y un crecimiento de 9,5 %. La tienda tradicional es el canal que más se contrae y retrocede un 29,4 % y su participación se ha reducido hasta el 0,7 %. El e-commerce, por su parte, con una cuota del 3,3 %, presenta el mejor desarrollo y crece un 19,0 % a cierre de año móvil abril 2025.
· El precio medio del aceite cierra en el año móvil de abril de 2025 en 5,05 €/litro, precio un 0,6 % superior al registrado un año antes. Todos los canales, salvo el supermercado, experimentan una subida en el precio medio litro, aunque lo hacen de manera desigual. La tienda tradicional tiene el precio medio litro menos competitivo con 6,38 €/litro y registra una de las variaciones más altas del mercado (10,1 %). Como se comentaba anteriormente, solo el supermercado registra una disminución de precio medio (1,5 %), y cierra en 4,61 €/litro, cifra inferior al promedio del mercado. El hipermercado cierra en un precio medio de 5,94 €/litro, un 0,3 % superior al anterior año móvil.</t>
  </si>
  <si>
    <r>
      <rPr>
        <b/>
        <sz val="11"/>
        <rFont val="Calibri"/>
        <family val="2"/>
      </rPr>
      <t xml:space="preserve">A cierre de año móvil abril 2025, la demanda de aceite crece un 4,4 %, y los hogares españoles gastan un 5,0 % más respecto al anterior año móvil. El mayor crecimiento de la facturación se explica por el aumento de precio medio del 0,6 % y que cierra en 5,05 € por litro. </t>
    </r>
    <r>
      <rPr>
        <sz val="11"/>
        <rFont val="Calibri"/>
        <family val="2"/>
      </rPr>
      <t xml:space="preserve">
Los hogares destinan a la compra de aceite el 2,8 % del presupuesto que tienen para la compra de alimentos y bebidas dentro del hogar. Esto supone un gasto de 50,71 € por individuo y periodo analizado, una cantidad un 4,1 % superior al anterior año móvil, equivalente a 2,01 € más. Por su parte, el consumo por persona ha sido de 10,04 litros, una cantidad un 3,5 % superior.
El perfil intensivo en la compra de aceite se corresponde principalmente con hogares con un nivel socioeconómico bajo, sin niños, donde la edad del responsable de las compras supera los 50 años y no activo. Los hogares más afines a la categoría de aceite son están formados por más de 2 miembros y se localizan en un hábitat de hasta 100.000 habitantes. Si analizamos por ciclo de vida, los hogares formados por parejas con hijos mayores, así como parejas adultas sin hijos y retirados, son quienes presentan un porcentaje sobre el volumen total de compras superior a lo esperado con relación a la extensión de población que representan. 
Si consideramos las comunidades autónomas que realizan una compra más intensiva de este producto, destacan las situadas en el norte peninsular como Galicia, Cantabria y País Vasco, o Castilla y León, La Rioja, pero también Illes Baleares. 
Resulta interesante resaltar en este análisis de perfiles algunos matices como son el consumo intensivo de todas las variedades de aceite de oliva por parte de hogares de nivel socioeconómico alto, especialmente del aceite de oliva virgen extra , a diferencia de lo observado en el total de la categoría; igualmente, que el aceite de oliva virgen extra se consume de forma más intensiva en Andalucía y, por otro lado, que el perfil de hogar intensivo en compra de aceite de girasol, a diferencia de oliva, corresponde especialmente a hogares de nivel socioeconómico bajo, con niños de 6 a 15 años. 
El consumo per cápita de aceite cierra en 10,04 litros por persona y periodo de estudio. Realizan una ingesta superior individuos retirados, adultos independientes y parejas adultas sin hijos. El colectivo formado por retirados es quien realiza la mayor ingesta per cápita a cierre de año móvil abril 2025, con un 94,8 % más cantidad ingerida por persona y año, el equivalente a realizar un consumo en total de 19,56 litros, es decir 9,52 litros más por persona y periodo de estudio.
El sector oleícola se distribuye en diferentes segmentos, siendo los dos más importantes el total de los aceites de oliva y el aceite de girasol, ya que representan el 63,6 % y el 32,9 % del volumen del sector, respectivamente. 
Dentro de los aceites de oliva, existen diferentes variedades. De entre ellas, cuenta con la mayor participación el aceite de oliva (30,1 %), que gana demanda respecto al año anterior (3,6 %). El aceite de oliva virgen extra es el siguiente tipo por orden de importancia en volumen (26,2 %), y experimenta un crecimiento del 22,4 % a cierre de periodo. Por su parte, el aceite de oliva virgen tiene un crecimiento de 11,7 % y cierra con una participación del 7,3 %.  En cuanto a precio medio, el más elevado corresponde a aceite de oliva virgen extra, el más alto del mercado (7,56 €/litro), aunque se reduce con respecto al año anterior un 4,1 %. Por su parte, el aceite de oliva cierra en 6,26 €/litro y el aceite de oliva virgen en 6,81 €/litro.
El aceite de girasol, pierde volumen (3,1 %) con respecto al anterior año móvil. Los hogares gastan un 5,8 % menos en el producto que hace un año, debido a que el aceite de girasol, decrece en precio medio (2,9 %). El perfil de hogar consumidor de aceite de girasol, difiere con respecto a la categoría, donde destacan hogares de nivel socioeconómico bajo, con niños de 6 a 15 años y hogares con más de 3 o más miembros. 
El aceite de orujo cierra en negativo en este periodo con un descenso del 36,1 % del volumen y de 31,7 % en valor. El precio medio de este tipo de aceite crece un 6,8 % y se mantiene por debajo del promedio del mercado situándose en 4,25 €/litro. Si tenemos en cuenta el perfil intensivo en la compra del aceite de orujo, hay que destacar un perfil socioeconómico medio-bajo, siendo hogares sin niños y con 3 o más miembros.
</t>
    </r>
  </si>
  <si>
    <t>· El perfil intensivo en la compra de aceite se corresponde principalmente con hogares con un nivel socioeconómico bajo, sin niños, donde la edad del responsable de las compras supera los 50 años y no activo. Los hogares más afines a la categoría de aceite son están formados por más de 2 miembros y se localizan en un hábitat de hasta 100.000 habitantes. Si analizamos por ciclo de vida, los hogares formados por parejas con hijos mayores, así como parejas adultas sin hijos y retirados, son quienes presentan un porcentaje sobre el volumen total de compras superior a lo esperado con relación a la extensión de población que representan. 
· Si consideramos las comunidades autónomas que realizan una compra más intensiva de este producto, destacan las situadas en el norte peninsular como Galicia, Cantabria y País Vasco, o Castilla y León, La Rioja, pero también Illes Baleares. 
· Resulta interesante resaltar en este análisis de perfiles algunos matices como son el consumo intensivo de todas las variedades de aceite de oliva por parte de hogares de nivel socioeconómico alto, especialmente del aceite de oliva virgen extra , a diferencia de lo observado en el total de la categoría; igualmente, que el aceite de oliva virgen extra se consume de forma más intensiva en Andalucía y, por otro lado, que el perfil de hogar intensivo en compra de aceite de girasol, a diferencia de oliva, corresponde especialmente a hogares de nivel socioeconómico bajo, con niños de 6 a 15 años. 
· El consumo per cápita de aceite cierra en 10,04 litros por persona y periodo de estudio. Realizan una ingesta superior individuos retirados, adultos independientes y parejas adultas sin hijos. El colectivo formado por retirados es quien realiza la mayor ingesta per cápita a cierre de año móvil abril 2025, con un 94,8 % más cantidad ingerida por persona y año, el equivalente a realizar un consumo en total de 19,56 litros, es decir 9,52 litros más por persona y periodo de estudio.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</si>
</sst>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_-;\-* #,##0.00\ _€_-;_-* &quot;-&quot;??\ _€_-;_-@_-"/>
    <numFmt numFmtId="165" formatCode="_-* #,##0.0\ _€_-;\-* #,##0.0\ _€_-;_-* &quot;-&quot;?\ _€_-;_-@_-"/>
    <numFmt numFmtId="166" formatCode="0.0%"/>
    <numFmt numFmtId="167" formatCode="0.0"/>
    <numFmt numFmtId="168" formatCode="0.0\ %"/>
  </numFmts>
  <fonts count="35">
    <font>
      <sz val="11"/>
      <color theme="1"/>
      <name val="Calibri"/>
      <family val="2"/>
      <scheme val="minor"/>
    </font>
    <font>
      <sz val="11"/>
      <color theme="1"/>
      <name val="Calibri"/>
      <family val="2"/>
      <scheme val="minor"/>
    </font>
    <font>
      <sz val="26"/>
      <color indexed="8"/>
      <name val="Calibri"/>
      <family val="2"/>
      <scheme val="minor"/>
    </font>
    <font>
      <b/>
      <sz val="18"/>
      <color theme="1"/>
      <name val="Calibri"/>
      <family val="2"/>
      <scheme val="minor"/>
    </font>
    <font>
      <sz val="11"/>
      <color theme="1" tint="0.499984740745262"/>
      <name val="Calibri"/>
      <family val="2"/>
      <scheme val="minor"/>
    </font>
    <font>
      <b/>
      <sz val="11"/>
      <color rgb="FF997300"/>
      <name val="Calibri"/>
      <family val="2"/>
      <scheme val="minor"/>
    </font>
    <font>
      <sz val="11"/>
      <name val="Calibri"/>
      <family val="2"/>
      <scheme val="minor"/>
    </font>
    <font>
      <sz val="10"/>
      <name val="Verdana"/>
      <family val="2"/>
    </font>
    <font>
      <b/>
      <sz val="14"/>
      <color theme="1"/>
      <name val="Calibri"/>
      <family val="2"/>
      <scheme val="minor"/>
    </font>
    <font>
      <u/>
      <sz val="11"/>
      <color theme="10"/>
      <name val="Calibri"/>
      <family val="2"/>
      <scheme val="minor"/>
    </font>
    <font>
      <sz val="11"/>
      <color theme="1"/>
      <name val="Arial"/>
      <family val="2"/>
    </font>
    <font>
      <u/>
      <sz val="11"/>
      <color theme="10"/>
      <name val="Arial"/>
      <family val="2"/>
    </font>
    <font>
      <b/>
      <sz val="24"/>
      <color theme="1"/>
      <name val="Cambria"/>
      <family val="1"/>
    </font>
    <font>
      <sz val="24"/>
      <color theme="1"/>
      <name val="Cambria"/>
      <family val="1"/>
    </font>
    <font>
      <b/>
      <sz val="14"/>
      <color theme="1"/>
      <name val="Calibri"/>
      <family val="2"/>
    </font>
    <font>
      <sz val="16"/>
      <color theme="1"/>
      <name val="Calibri"/>
      <family val="2"/>
      <scheme val="minor"/>
    </font>
    <font>
      <sz val="16"/>
      <color theme="0" tint="-0.499984740745262"/>
      <name val="Calibri"/>
      <family val="2"/>
      <scheme val="minor"/>
    </font>
    <font>
      <b/>
      <sz val="18"/>
      <name val="Calibri"/>
      <family val="2"/>
      <scheme val="minor"/>
    </font>
    <font>
      <b/>
      <sz val="16"/>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b/>
      <sz val="10"/>
      <color rgb="FFED7D31"/>
      <name val="Calibri"/>
      <family val="2"/>
      <scheme val="minor"/>
    </font>
    <font>
      <b/>
      <sz val="10"/>
      <color rgb="FFFFC000"/>
      <name val="Calibri"/>
      <family val="2"/>
      <scheme val="minor"/>
    </font>
    <font>
      <b/>
      <sz val="10"/>
      <color rgb="FF70AD47"/>
      <name val="Calibri"/>
      <family val="2"/>
      <scheme val="minor"/>
    </font>
    <font>
      <b/>
      <sz val="10"/>
      <color rgb="FF9E480E"/>
      <name val="Calibri"/>
      <family val="2"/>
      <scheme val="minor"/>
    </font>
    <font>
      <b/>
      <sz val="10"/>
      <color theme="9" tint="0.39997558519241921"/>
      <name val="Calibri"/>
      <family val="2"/>
      <scheme val="minor"/>
    </font>
    <font>
      <b/>
      <sz val="10"/>
      <color theme="7" tint="0.39997558519241921"/>
      <name val="Calibri"/>
      <family val="2"/>
      <scheme val="minor"/>
    </font>
    <font>
      <b/>
      <sz val="10"/>
      <color theme="5" tint="0.39997558519241921"/>
      <name val="Calibri"/>
      <family val="2"/>
      <scheme val="minor"/>
    </font>
    <font>
      <b/>
      <sz val="10"/>
      <color theme="7" tint="-0.249977111117893"/>
      <name val="Calibri"/>
      <family val="2"/>
      <scheme val="minor"/>
    </font>
    <font>
      <sz val="11"/>
      <name val="Calibri"/>
      <family val="2"/>
    </font>
    <font>
      <sz val="9"/>
      <color rgb="FF006600"/>
      <name val="Verdana"/>
      <family val="2"/>
    </font>
    <font>
      <sz val="9"/>
      <color theme="1"/>
      <name val="Verdana"/>
      <family val="2"/>
    </font>
    <font>
      <sz val="11"/>
      <name val="Calibri"/>
      <family val="1"/>
      <charset val="2"/>
    </font>
    <font>
      <b/>
      <sz val="11"/>
      <name val="Calibri"/>
      <family val="2"/>
    </font>
  </fonts>
  <fills count="3">
    <fill>
      <patternFill patternType="none"/>
    </fill>
    <fill>
      <patternFill patternType="gray125"/>
    </fill>
    <fill>
      <gradientFill degree="90">
        <stop position="0">
          <color theme="0"/>
        </stop>
        <stop position="0.5">
          <color theme="0" tint="-0.34900967436750391"/>
        </stop>
        <stop position="1">
          <color theme="0"/>
        </stop>
      </gradientFill>
    </fill>
  </fills>
  <borders count="32">
    <border>
      <left/>
      <right/>
      <top/>
      <bottom/>
      <diagonal/>
    </border>
    <border>
      <left style="thick">
        <color theme="6" tint="-0.24994659260841701"/>
      </left>
      <right/>
      <top style="thick">
        <color theme="6" tint="-0.24994659260841701"/>
      </top>
      <bottom style="thick">
        <color theme="6" tint="-0.24994659260841701"/>
      </bottom>
      <diagonal/>
    </border>
    <border>
      <left/>
      <right/>
      <top style="thick">
        <color theme="6" tint="-0.24994659260841701"/>
      </top>
      <bottom style="thick">
        <color theme="6" tint="-0.24994659260841701"/>
      </bottom>
      <diagonal/>
    </border>
    <border>
      <left/>
      <right style="thick">
        <color theme="6" tint="-0.24994659260841701"/>
      </right>
      <top style="thick">
        <color theme="6" tint="-0.24994659260841701"/>
      </top>
      <bottom style="thick">
        <color theme="6" tint="-0.24994659260841701"/>
      </bottom>
      <diagonal/>
    </border>
    <border>
      <left/>
      <right/>
      <top/>
      <bottom style="double">
        <color theme="0" tint="-0.499984740745262"/>
      </bottom>
      <diagonal/>
    </border>
    <border>
      <left/>
      <right/>
      <top style="hair">
        <color theme="0" tint="-0.499984740745262"/>
      </top>
      <bottom style="hair">
        <color theme="0" tint="-0.499984740745262"/>
      </bottom>
      <diagonal/>
    </border>
    <border>
      <left style="thin">
        <color theme="1" tint="0.499984740745262"/>
      </left>
      <right style="hair">
        <color theme="1" tint="0.499984740745262"/>
      </right>
      <top style="thin">
        <color theme="1" tint="0.499984740745262"/>
      </top>
      <bottom style="hair">
        <color theme="1" tint="0.499984740745262"/>
      </bottom>
      <diagonal/>
    </border>
    <border>
      <left style="hair">
        <color theme="1" tint="0.499984740745262"/>
      </left>
      <right style="thin">
        <color theme="1" tint="0.499984740745262"/>
      </right>
      <top style="thin">
        <color theme="1" tint="0.499984740745262"/>
      </top>
      <bottom style="hair">
        <color theme="1" tint="0.499984740745262"/>
      </bottom>
      <diagonal/>
    </border>
    <border>
      <left style="thin">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style="thin">
        <color theme="1" tint="0.499984740745262"/>
      </right>
      <top style="hair">
        <color theme="1" tint="0.499984740745262"/>
      </top>
      <bottom style="hair">
        <color theme="1" tint="0.499984740745262"/>
      </bottom>
      <diagonal/>
    </border>
    <border>
      <left style="double">
        <color theme="6" tint="-0.499984740745262"/>
      </left>
      <right/>
      <top style="double">
        <color theme="6" tint="-0.499984740745262"/>
      </top>
      <bottom style="double">
        <color theme="6" tint="-0.499984740745262"/>
      </bottom>
      <diagonal/>
    </border>
    <border>
      <left/>
      <right/>
      <top style="double">
        <color theme="6" tint="-0.499984740745262"/>
      </top>
      <bottom style="double">
        <color theme="6" tint="-0.499984740745262"/>
      </bottom>
      <diagonal/>
    </border>
    <border>
      <left/>
      <right style="double">
        <color theme="6" tint="-0.499984740745262"/>
      </right>
      <top style="double">
        <color theme="6" tint="-0.499984740745262"/>
      </top>
      <bottom style="double">
        <color theme="6" tint="-0.499984740745262"/>
      </bottom>
      <diagonal/>
    </border>
    <border>
      <left style="medium">
        <color theme="0" tint="-0.499984740745262"/>
      </left>
      <right style="hair">
        <color theme="0" tint="-0.499984740745262"/>
      </right>
      <top style="medium">
        <color theme="0" tint="-0.499984740745262"/>
      </top>
      <bottom style="hair">
        <color theme="0" tint="-0.499984740745262"/>
      </bottom>
      <diagonal/>
    </border>
    <border>
      <left style="hair">
        <color theme="0" tint="-0.499984740745262"/>
      </left>
      <right style="medium">
        <color theme="0" tint="-0.499984740745262"/>
      </right>
      <top style="medium">
        <color theme="0" tint="-0.499984740745262"/>
      </top>
      <bottom style="thin">
        <color theme="0" tint="-0.499984740745262"/>
      </bottom>
      <diagonal/>
    </border>
    <border>
      <left style="medium">
        <color theme="0" tint="-0.499984740745262"/>
      </left>
      <right style="hair">
        <color theme="0" tint="-0.499984740745262"/>
      </right>
      <top style="thin">
        <color theme="0" tint="-0.499984740745262"/>
      </top>
      <bottom style="hair">
        <color theme="0" tint="-0.499984740745262"/>
      </bottom>
      <diagonal/>
    </border>
    <border>
      <left style="hair">
        <color theme="0" tint="-0.499984740745262"/>
      </left>
      <right style="medium">
        <color theme="0" tint="-0.499984740745262"/>
      </right>
      <top style="thin">
        <color theme="0" tint="-0.499984740745262"/>
      </top>
      <bottom style="hair">
        <color theme="0" tint="-0.499984740745262"/>
      </bottom>
      <diagonal/>
    </border>
    <border>
      <left style="medium">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medium">
        <color theme="0" tint="-0.499984740745262"/>
      </right>
      <top style="hair">
        <color theme="0" tint="-0.499984740745262"/>
      </top>
      <bottom style="hair">
        <color theme="0" tint="-0.499984740745262"/>
      </bottom>
      <diagonal/>
    </border>
    <border>
      <left style="medium">
        <color theme="0" tint="-0.499984740745262"/>
      </left>
      <right style="hair">
        <color theme="0" tint="-0.499984740745262"/>
      </right>
      <top style="hair">
        <color theme="0" tint="-0.499984740745262"/>
      </top>
      <bottom style="medium">
        <color theme="0" tint="-0.499984740745262"/>
      </bottom>
      <diagonal/>
    </border>
    <border>
      <left style="hair">
        <color theme="0" tint="-0.499984740745262"/>
      </left>
      <right style="medium">
        <color theme="0" tint="-0.499984740745262"/>
      </right>
      <top style="hair">
        <color theme="0" tint="-0.499984740745262"/>
      </top>
      <bottom style="medium">
        <color theme="0" tint="-0.499984740745262"/>
      </bottom>
      <diagonal/>
    </border>
    <border>
      <left/>
      <right/>
      <top/>
      <bottom style="hair">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1" tint="0.499984740745262"/>
      </left>
      <right style="hair">
        <color theme="1" tint="0.499984740745262"/>
      </right>
      <top style="hair">
        <color theme="1" tint="0.499984740745262"/>
      </top>
      <bottom style="thin">
        <color indexed="64"/>
      </bottom>
      <diagonal/>
    </border>
    <border>
      <left style="hair">
        <color theme="1" tint="0.499984740745262"/>
      </left>
      <right style="thin">
        <color theme="1" tint="0.499984740745262"/>
      </right>
      <top style="hair">
        <color theme="1" tint="0.499984740745262"/>
      </top>
      <bottom style="thin">
        <color indexed="64"/>
      </bottom>
      <diagonal/>
    </border>
  </borders>
  <cellStyleXfs count="6">
    <xf numFmtId="0" fontId="0" fillId="0" borderId="0"/>
    <xf numFmtId="164" fontId="1" fillId="0" borderId="0" applyFont="0" applyFill="0" applyBorder="0" applyAlignment="0" applyProtection="0"/>
    <xf numFmtId="9" fontId="1" fillId="0" borderId="0" applyFont="0" applyFill="0" applyBorder="0" applyAlignment="0" applyProtection="0"/>
    <xf numFmtId="0" fontId="9" fillId="0" borderId="0" applyNumberFormat="0" applyFill="0" applyBorder="0" applyAlignment="0" applyProtection="0"/>
    <xf numFmtId="0" fontId="10" fillId="0" borderId="0"/>
    <xf numFmtId="0" fontId="11" fillId="0" borderId="0" applyNumberFormat="0" applyFill="0" applyBorder="0" applyAlignment="0" applyProtection="0"/>
  </cellStyleXfs>
  <cellXfs count="104">
    <xf numFmtId="0" fontId="0" fillId="0" borderId="0" xfId="0"/>
    <xf numFmtId="165" fontId="0" fillId="0" borderId="0" xfId="0" applyNumberFormat="1"/>
    <xf numFmtId="0" fontId="2" fillId="0" borderId="0" xfId="0" applyFont="1" applyAlignment="1">
      <alignment vertical="center" wrapText="1"/>
    </xf>
    <xf numFmtId="0" fontId="0" fillId="0" borderId="4" xfId="0" applyBorder="1"/>
    <xf numFmtId="0" fontId="4" fillId="0" borderId="0" xfId="0" applyFont="1"/>
    <xf numFmtId="164" fontId="0" fillId="0" borderId="0" xfId="1" applyFont="1"/>
    <xf numFmtId="0" fontId="6" fillId="0" borderId="0" xfId="0" applyFont="1"/>
    <xf numFmtId="0" fontId="6" fillId="0" borderId="0" xfId="0" applyFont="1" applyAlignment="1">
      <alignment vertical="center"/>
    </xf>
    <xf numFmtId="0" fontId="5" fillId="0" borderId="0" xfId="0" applyFont="1" applyAlignment="1">
      <alignment vertical="center"/>
    </xf>
    <xf numFmtId="166" fontId="0" fillId="0" borderId="0" xfId="2" applyNumberFormat="1" applyFont="1" applyBorder="1" applyAlignment="1">
      <alignment horizontal="center" vertical="center"/>
    </xf>
    <xf numFmtId="0" fontId="8" fillId="0" borderId="4" xfId="0" applyFont="1" applyBorder="1"/>
    <xf numFmtId="167" fontId="0" fillId="0" borderId="0" xfId="0" applyNumberFormat="1" applyAlignment="1">
      <alignment horizontal="center" vertical="center"/>
    </xf>
    <xf numFmtId="0" fontId="10" fillId="0" borderId="0" xfId="4"/>
    <xf numFmtId="0" fontId="12" fillId="0" borderId="0" xfId="4" applyFont="1" applyAlignment="1">
      <alignment vertical="center" wrapText="1"/>
    </xf>
    <xf numFmtId="0" fontId="13" fillId="0" borderId="0" xfId="4" applyFont="1"/>
    <xf numFmtId="0" fontId="15" fillId="0" borderId="0" xfId="4" applyFont="1"/>
    <xf numFmtId="0" fontId="16" fillId="0" borderId="0" xfId="4" applyFont="1" applyAlignment="1">
      <alignment vertical="center"/>
    </xf>
    <xf numFmtId="0" fontId="15" fillId="0" borderId="0" xfId="4" applyFont="1" applyAlignment="1">
      <alignment vertical="center"/>
    </xf>
    <xf numFmtId="164" fontId="7" fillId="0" borderId="13" xfId="1" applyFont="1" applyBorder="1" applyAlignment="1">
      <alignment horizontal="center" vertical="center" wrapText="1" readingOrder="1"/>
    </xf>
    <xf numFmtId="0" fontId="6" fillId="0" borderId="14" xfId="0" applyFont="1" applyBorder="1" applyAlignment="1">
      <alignment horizontal="center" vertical="center" wrapText="1"/>
    </xf>
    <xf numFmtId="164" fontId="7" fillId="0" borderId="15" xfId="1" applyFont="1" applyBorder="1" applyAlignment="1">
      <alignment horizontal="center" vertical="center" wrapText="1" readingOrder="1"/>
    </xf>
    <xf numFmtId="164" fontId="7" fillId="0" borderId="17" xfId="1" applyFont="1" applyBorder="1" applyAlignment="1">
      <alignment horizontal="center" vertical="center" wrapText="1" readingOrder="1"/>
    </xf>
    <xf numFmtId="164" fontId="7" fillId="0" borderId="19" xfId="1" applyFont="1" applyBorder="1" applyAlignment="1">
      <alignment horizontal="center" vertical="center" wrapText="1" readingOrder="1"/>
    </xf>
    <xf numFmtId="0" fontId="19" fillId="0" borderId="0" xfId="0" applyFont="1"/>
    <xf numFmtId="164" fontId="20" fillId="0" borderId="0" xfId="1" applyFont="1" applyBorder="1" applyAlignment="1">
      <alignment vertical="center"/>
    </xf>
    <xf numFmtId="2" fontId="20" fillId="0" borderId="8" xfId="1" applyNumberFormat="1" applyFont="1" applyBorder="1" applyAlignment="1">
      <alignment horizontal="center" vertical="center"/>
    </xf>
    <xf numFmtId="2" fontId="20" fillId="0" borderId="9" xfId="1" applyNumberFormat="1" applyFont="1" applyBorder="1" applyAlignment="1">
      <alignment horizontal="center" vertical="center"/>
    </xf>
    <xf numFmtId="164" fontId="19" fillId="0" borderId="0" xfId="1" applyFont="1" applyBorder="1" applyAlignment="1">
      <alignment horizontal="left" vertical="center" indent="4"/>
    </xf>
    <xf numFmtId="2" fontId="19" fillId="0" borderId="8" xfId="1" applyNumberFormat="1" applyFont="1" applyBorder="1" applyAlignment="1">
      <alignment horizontal="center" vertical="center"/>
    </xf>
    <xf numFmtId="2" fontId="19" fillId="0" borderId="9" xfId="1" applyNumberFormat="1" applyFont="1" applyBorder="1" applyAlignment="1">
      <alignment horizontal="center" vertical="center"/>
    </xf>
    <xf numFmtId="164" fontId="19" fillId="0" borderId="0" xfId="1" applyFont="1" applyBorder="1" applyAlignment="1">
      <alignment horizontal="left" vertical="center" indent="7"/>
    </xf>
    <xf numFmtId="0" fontId="19" fillId="0" borderId="21" xfId="0" applyFont="1" applyBorder="1"/>
    <xf numFmtId="0" fontId="21" fillId="0" borderId="21" xfId="0" applyFont="1" applyBorder="1" applyAlignment="1">
      <alignment horizontal="center" vertical="center"/>
    </xf>
    <xf numFmtId="0" fontId="22" fillId="0" borderId="5" xfId="0" applyFont="1" applyBorder="1" applyAlignment="1">
      <alignment vertical="center"/>
    </xf>
    <xf numFmtId="0" fontId="19" fillId="0" borderId="5" xfId="0" applyFont="1" applyBorder="1"/>
    <xf numFmtId="0" fontId="23" fillId="0" borderId="5" xfId="0" applyFont="1" applyBorder="1" applyAlignment="1">
      <alignment vertical="center"/>
    </xf>
    <xf numFmtId="0" fontId="24" fillId="0" borderId="5" xfId="0" applyFont="1" applyBorder="1" applyAlignment="1">
      <alignment vertical="center"/>
    </xf>
    <xf numFmtId="0" fontId="25" fillId="0" borderId="5" xfId="0" applyFont="1" applyBorder="1" applyAlignment="1">
      <alignment vertical="center"/>
    </xf>
    <xf numFmtId="0" fontId="26" fillId="0" borderId="5" xfId="0" applyFont="1" applyBorder="1" applyAlignment="1">
      <alignment vertical="center"/>
    </xf>
    <xf numFmtId="0" fontId="27" fillId="0" borderId="5" xfId="0" applyFont="1" applyBorder="1" applyAlignment="1">
      <alignment vertical="center"/>
    </xf>
    <xf numFmtId="0" fontId="28" fillId="0" borderId="5" xfId="0" applyFont="1" applyBorder="1" applyAlignment="1">
      <alignment vertical="center"/>
    </xf>
    <xf numFmtId="0" fontId="29" fillId="0" borderId="5" xfId="0" applyFont="1" applyBorder="1" applyAlignment="1">
      <alignment vertical="center"/>
    </xf>
    <xf numFmtId="0" fontId="17" fillId="2" borderId="10" xfId="4" applyFont="1" applyFill="1" applyBorder="1" applyAlignment="1">
      <alignment horizontal="left" vertical="center"/>
    </xf>
    <xf numFmtId="0" fontId="17" fillId="2" borderId="11" xfId="3" applyFont="1" applyFill="1" applyBorder="1" applyAlignment="1">
      <alignment vertical="center"/>
    </xf>
    <xf numFmtId="0" fontId="17" fillId="2" borderId="12" xfId="0" applyFont="1" applyFill="1" applyBorder="1" applyAlignment="1">
      <alignment vertical="center"/>
    </xf>
    <xf numFmtId="0" fontId="17" fillId="2" borderId="11" xfId="3" applyFont="1" applyFill="1" applyBorder="1" applyAlignment="1">
      <alignment horizontal="left" vertical="center"/>
    </xf>
    <xf numFmtId="0" fontId="17" fillId="2" borderId="12" xfId="0" applyFont="1" applyFill="1" applyBorder="1" applyAlignment="1">
      <alignment horizontal="left" vertical="center"/>
    </xf>
    <xf numFmtId="0" fontId="17" fillId="2" borderId="12" xfId="5" applyFont="1" applyFill="1" applyBorder="1" applyAlignment="1">
      <alignment horizontal="left" vertical="center"/>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20" fillId="0" borderId="21" xfId="0" applyFont="1" applyBorder="1"/>
    <xf numFmtId="0" fontId="14" fillId="0" borderId="0" xfId="4" quotePrefix="1" applyFont="1" applyAlignment="1">
      <alignment vertical="center"/>
    </xf>
    <xf numFmtId="0" fontId="14" fillId="0" borderId="0" xfId="4" applyFont="1" applyAlignment="1">
      <alignment vertical="center"/>
    </xf>
    <xf numFmtId="168" fontId="31" fillId="0" borderId="5" xfId="2" applyNumberFormat="1" applyFont="1" applyFill="1" applyBorder="1" applyAlignment="1">
      <alignment horizontal="center" vertical="center"/>
    </xf>
    <xf numFmtId="168" fontId="31" fillId="0" borderId="5" xfId="2" applyNumberFormat="1" applyFont="1" applyBorder="1" applyAlignment="1">
      <alignment horizontal="center" vertical="center"/>
    </xf>
    <xf numFmtId="168" fontId="32" fillId="0" borderId="5" xfId="2" applyNumberFormat="1" applyFont="1" applyBorder="1" applyAlignment="1">
      <alignment horizontal="center" vertical="center"/>
    </xf>
    <xf numFmtId="168" fontId="7" fillId="0" borderId="16" xfId="0" applyNumberFormat="1" applyFont="1" applyBorder="1" applyAlignment="1">
      <alignment horizontal="center" vertical="center" wrapText="1" readingOrder="1"/>
    </xf>
    <xf numFmtId="168" fontId="7" fillId="0" borderId="18" xfId="0" applyNumberFormat="1" applyFont="1" applyBorder="1" applyAlignment="1">
      <alignment horizontal="center" vertical="center" wrapText="1" readingOrder="1"/>
    </xf>
    <xf numFmtId="2" fontId="7" fillId="0" borderId="18" xfId="0" applyNumberFormat="1" applyFont="1" applyBorder="1" applyAlignment="1">
      <alignment horizontal="center" vertical="center" wrapText="1" readingOrder="1"/>
    </xf>
    <xf numFmtId="168" fontId="7" fillId="0" borderId="20" xfId="0" applyNumberFormat="1" applyFont="1" applyBorder="1" applyAlignment="1">
      <alignment horizontal="center" vertical="center" wrapText="1" readingOrder="1"/>
    </xf>
    <xf numFmtId="164" fontId="19" fillId="0" borderId="0" xfId="1" applyFont="1" applyBorder="1" applyAlignment="1">
      <alignment horizontal="left" vertical="center" indent="2"/>
    </xf>
    <xf numFmtId="164" fontId="19" fillId="0" borderId="0" xfId="1" applyFont="1" applyBorder="1" applyAlignment="1">
      <alignment horizontal="left" vertical="center" indent="1"/>
    </xf>
    <xf numFmtId="2" fontId="19" fillId="0" borderId="30" xfId="1" applyNumberFormat="1" applyFont="1" applyBorder="1" applyAlignment="1">
      <alignment horizontal="center" vertical="center"/>
    </xf>
    <xf numFmtId="2" fontId="19" fillId="0" borderId="31" xfId="1" applyNumberFormat="1" applyFont="1" applyBorder="1" applyAlignment="1">
      <alignment horizontal="center" vertical="center"/>
    </xf>
    <xf numFmtId="2" fontId="0" fillId="0" borderId="0" xfId="0" applyNumberFormat="1"/>
    <xf numFmtId="0" fontId="33" fillId="0" borderId="0" xfId="0" applyFont="1" applyAlignment="1">
      <alignment vertical="top" wrapText="1"/>
    </xf>
    <xf numFmtId="0" fontId="30" fillId="0" borderId="0" xfId="0" applyFont="1" applyAlignment="1">
      <alignment vertical="top" wrapText="1"/>
    </xf>
    <xf numFmtId="0" fontId="14" fillId="0" borderId="0" xfId="4" quotePrefix="1" applyFont="1" applyAlignment="1">
      <alignment horizontal="center" vertical="center"/>
    </xf>
    <xf numFmtId="0" fontId="12" fillId="0" borderId="0" xfId="4" applyFont="1" applyAlignment="1">
      <alignment horizontal="center" vertical="center" wrapText="1"/>
    </xf>
    <xf numFmtId="0" fontId="0" fillId="0" borderId="0" xfId="0" applyAlignment="1">
      <alignment horizontal="center"/>
    </xf>
    <xf numFmtId="0" fontId="2" fillId="0" borderId="0" xfId="0" applyFont="1" applyAlignment="1">
      <alignment horizontal="center" vertical="center" wrapText="1"/>
    </xf>
    <xf numFmtId="0" fontId="18" fillId="0" borderId="1" xfId="0" applyFont="1" applyBorder="1" applyAlignment="1">
      <alignment horizontal="center" vertical="center"/>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3" fillId="0" borderId="22" xfId="0" applyFont="1" applyBorder="1" applyAlignment="1">
      <alignment horizontal="left" vertical="top" wrapText="1"/>
    </xf>
    <xf numFmtId="0" fontId="33" fillId="0" borderId="23" xfId="0" applyFont="1" applyBorder="1" applyAlignment="1">
      <alignment horizontal="left" vertical="top" wrapText="1"/>
    </xf>
    <xf numFmtId="0" fontId="33" fillId="0" borderId="24" xfId="0" applyFont="1" applyBorder="1" applyAlignment="1">
      <alignment horizontal="left" vertical="top" wrapText="1"/>
    </xf>
    <xf numFmtId="0" fontId="33" fillId="0" borderId="25" xfId="0" applyFont="1" applyBorder="1" applyAlignment="1">
      <alignment horizontal="left" vertical="top" wrapText="1"/>
    </xf>
    <xf numFmtId="0" fontId="33" fillId="0" borderId="0" xfId="0" applyFont="1" applyAlignment="1">
      <alignment horizontal="left" vertical="top" wrapText="1"/>
    </xf>
    <xf numFmtId="0" fontId="33" fillId="0" borderId="26" xfId="0" applyFont="1" applyBorder="1" applyAlignment="1">
      <alignment horizontal="left" vertical="top" wrapText="1"/>
    </xf>
    <xf numFmtId="0" fontId="33" fillId="0" borderId="27" xfId="0" applyFont="1" applyBorder="1" applyAlignment="1">
      <alignment horizontal="left" vertical="top" wrapText="1"/>
    </xf>
    <xf numFmtId="0" fontId="33" fillId="0" borderId="28" xfId="0" applyFont="1" applyBorder="1" applyAlignment="1">
      <alignment horizontal="left" vertical="top" wrapText="1"/>
    </xf>
    <xf numFmtId="0" fontId="33" fillId="0" borderId="29" xfId="0" applyFont="1" applyBorder="1" applyAlignment="1">
      <alignment horizontal="left" vertical="top" wrapText="1"/>
    </xf>
    <xf numFmtId="0" fontId="0" fillId="0" borderId="22" xfId="0" applyBorder="1" applyAlignment="1">
      <alignment horizontal="left" vertical="top" wrapText="1"/>
    </xf>
    <xf numFmtId="0" fontId="0" fillId="0" borderId="23" xfId="0" applyBorder="1" applyAlignment="1">
      <alignment horizontal="left" vertical="top"/>
    </xf>
    <xf numFmtId="0" fontId="0" fillId="0" borderId="24" xfId="0" applyBorder="1" applyAlignment="1">
      <alignment horizontal="left" vertical="top"/>
    </xf>
    <xf numFmtId="0" fontId="0" fillId="0" borderId="25" xfId="0" applyBorder="1" applyAlignment="1">
      <alignment horizontal="left" vertical="top"/>
    </xf>
    <xf numFmtId="0" fontId="0" fillId="0" borderId="0" xfId="0" applyAlignment="1">
      <alignment horizontal="left" vertical="top"/>
    </xf>
    <xf numFmtId="0" fontId="0" fillId="0" borderId="26" xfId="0" applyBorder="1" applyAlignment="1">
      <alignment horizontal="left" vertical="top"/>
    </xf>
    <xf numFmtId="0" fontId="0" fillId="0" borderId="27" xfId="0" applyBorder="1" applyAlignment="1">
      <alignment horizontal="left" vertical="top"/>
    </xf>
    <xf numFmtId="0" fontId="0" fillId="0" borderId="28" xfId="0" applyBorder="1" applyAlignment="1">
      <alignment horizontal="left" vertical="top"/>
    </xf>
    <xf numFmtId="0" fontId="0" fillId="0" borderId="29" xfId="0" applyBorder="1" applyAlignment="1">
      <alignment horizontal="left" vertical="top"/>
    </xf>
    <xf numFmtId="0" fontId="30" fillId="0" borderId="22" xfId="0" applyFont="1" applyBorder="1" applyAlignment="1">
      <alignment horizontal="left" vertical="top" wrapText="1"/>
    </xf>
    <xf numFmtId="0" fontId="30" fillId="0" borderId="23" xfId="0" applyFont="1" applyBorder="1" applyAlignment="1">
      <alignment horizontal="left" vertical="top" wrapText="1"/>
    </xf>
    <xf numFmtId="0" fontId="30" fillId="0" borderId="24" xfId="0" applyFont="1" applyBorder="1" applyAlignment="1">
      <alignment horizontal="left" vertical="top" wrapText="1"/>
    </xf>
    <xf numFmtId="0" fontId="30" fillId="0" borderId="25" xfId="0" applyFont="1" applyBorder="1" applyAlignment="1">
      <alignment horizontal="left" vertical="top" wrapText="1"/>
    </xf>
    <xf numFmtId="0" fontId="30" fillId="0" borderId="0" xfId="0" applyFont="1" applyAlignment="1">
      <alignment horizontal="left" vertical="top" wrapText="1"/>
    </xf>
    <xf numFmtId="0" fontId="30" fillId="0" borderId="26" xfId="0" applyFont="1" applyBorder="1" applyAlignment="1">
      <alignment horizontal="left" vertical="top" wrapText="1"/>
    </xf>
    <xf numFmtId="0" fontId="30" fillId="0" borderId="27" xfId="0" applyFont="1" applyBorder="1" applyAlignment="1">
      <alignment horizontal="left" vertical="top" wrapText="1"/>
    </xf>
    <xf numFmtId="0" fontId="30" fillId="0" borderId="28" xfId="0" applyFont="1" applyBorder="1" applyAlignment="1">
      <alignment horizontal="left" vertical="top" wrapText="1"/>
    </xf>
    <xf numFmtId="0" fontId="30" fillId="0" borderId="29" xfId="0" applyFont="1" applyBorder="1" applyAlignment="1">
      <alignment horizontal="left" vertical="top" wrapText="1"/>
    </xf>
  </cellXfs>
  <cellStyles count="6">
    <cellStyle name="Hipervínculo" xfId="3" builtinId="8"/>
    <cellStyle name="Hipervínculo 2" xfId="5" xr:uid="{00000000-0005-0000-0000-000001000000}"/>
    <cellStyle name="Millares" xfId="1" builtinId="3"/>
    <cellStyle name="Normal" xfId="0" builtinId="0"/>
    <cellStyle name="Normal 2" xfId="4" xr:uid="{00000000-0005-0000-0000-000004000000}"/>
    <cellStyle name="Porcentaje" xfId="2" builtinId="5"/>
  </cellStyles>
  <dxfs count="10">
    <dxf>
      <font>
        <color theme="4" tint="-0.24994659260841701"/>
      </font>
    </dxf>
    <dxf>
      <font>
        <color rgb="FFFF0000"/>
      </font>
    </dxf>
    <dxf>
      <font>
        <color theme="9" tint="-0.24994659260841701"/>
      </font>
    </dxf>
    <dxf>
      <font>
        <color rgb="FFC00000"/>
      </font>
    </dxf>
    <dxf>
      <font>
        <color theme="4" tint="-0.24994659260841701"/>
      </font>
    </dxf>
    <dxf>
      <font>
        <color rgb="FFFF0000"/>
      </font>
    </dxf>
    <dxf>
      <font>
        <color theme="9" tint="-0.24994659260841701"/>
      </font>
    </dxf>
    <dxf>
      <font>
        <color rgb="FF006600"/>
      </font>
    </dxf>
    <dxf>
      <font>
        <color rgb="FFC00000"/>
      </font>
    </dxf>
    <dxf>
      <font>
        <color rgb="FF0070C0"/>
      </font>
    </dxf>
  </dxfs>
  <tableStyles count="0" defaultTableStyle="TableStyleMedium2" defaultPivotStyle="PivotStyleLight16"/>
  <colors>
    <mruColors>
      <color rgb="FF009999"/>
      <color rgb="FF006600"/>
      <color rgb="FFFFC000"/>
      <color rgb="FF997300"/>
      <color rgb="FF9E480E"/>
      <color rgb="FF70AD47"/>
      <color rgb="FFED7D3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8.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9.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ES"/>
              <a:t>% Volumen l</a:t>
            </a:r>
          </a:p>
        </c:rich>
      </c:tx>
      <c:layout>
        <c:manualLayout>
          <c:xMode val="edge"/>
          <c:yMode val="edge"/>
          <c:x val="0.40169852302663051"/>
          <c:y val="3.7037037037037035E-2"/>
        </c:manualLayout>
      </c:layout>
      <c:overlay val="0"/>
      <c:spPr>
        <a:noFill/>
        <a:ln>
          <a:noFill/>
        </a:ln>
        <a:effectLst/>
      </c:spPr>
    </c:title>
    <c:autoTitleDeleted val="0"/>
    <c:plotArea>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EEC9-4FD5-A23F-431454AA79E1}"/>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EEC9-4FD5-A23F-431454AA79E1}"/>
              </c:ext>
            </c:extLst>
          </c:dPt>
          <c:dPt>
            <c:idx val="2"/>
            <c:bubble3D val="0"/>
            <c:spPr>
              <a:solidFill>
                <a:schemeClr val="accent6"/>
              </a:solidFill>
              <a:ln w="19050">
                <a:solidFill>
                  <a:schemeClr val="lt1"/>
                </a:solidFill>
              </a:ln>
              <a:effectLst/>
            </c:spPr>
            <c:extLst>
              <c:ext xmlns:c16="http://schemas.microsoft.com/office/drawing/2014/chart" uri="{C3380CC4-5D6E-409C-BE32-E72D297353CC}">
                <c16:uniqueId val="{00000005-EEC9-4FD5-A23F-431454AA79E1}"/>
              </c:ext>
            </c:extLst>
          </c:dPt>
          <c:dPt>
            <c:idx val="3"/>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7-EEC9-4FD5-A23F-431454AA79E1}"/>
              </c:ext>
            </c:extLst>
          </c:dPt>
          <c:dPt>
            <c:idx val="4"/>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09-EEC9-4FD5-A23F-431454AA79E1}"/>
              </c:ext>
            </c:extLst>
          </c:dPt>
          <c:dPt>
            <c:idx val="5"/>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0A-1817-4634-BE8A-66552479874F}"/>
              </c:ext>
            </c:extLst>
          </c:dPt>
          <c:dPt>
            <c:idx val="6"/>
            <c:bubble3D val="0"/>
            <c:spPr>
              <a:solidFill>
                <a:schemeClr val="accent2">
                  <a:lumMod val="80000"/>
                  <a:lumOff val="20000"/>
                </a:schemeClr>
              </a:solidFill>
              <a:ln w="19050">
                <a:solidFill>
                  <a:schemeClr val="lt1"/>
                </a:solidFill>
              </a:ln>
              <a:effectLst/>
            </c:spPr>
            <c:extLst>
              <c:ext xmlns:c16="http://schemas.microsoft.com/office/drawing/2014/chart" uri="{C3380CC4-5D6E-409C-BE32-E72D297353CC}">
                <c16:uniqueId val="{0000001E-1817-4634-BE8A-66552479874F}"/>
              </c:ext>
            </c:extLst>
          </c:dPt>
          <c:dPt>
            <c:idx val="7"/>
            <c:bubble3D val="0"/>
            <c:spPr>
              <a:solidFill>
                <a:schemeClr val="accent4">
                  <a:lumMod val="80000"/>
                  <a:lumOff val="20000"/>
                </a:schemeClr>
              </a:solidFill>
              <a:ln w="19050">
                <a:solidFill>
                  <a:schemeClr val="lt1"/>
                </a:solidFill>
              </a:ln>
              <a:effectLst/>
            </c:spPr>
            <c:extLst>
              <c:ext xmlns:c16="http://schemas.microsoft.com/office/drawing/2014/chart" uri="{C3380CC4-5D6E-409C-BE32-E72D297353CC}">
                <c16:uniqueId val="{00000025-1817-4634-BE8A-66552479874F}"/>
              </c:ext>
            </c:extLst>
          </c:dPt>
          <c:dLbls>
            <c:dLbl>
              <c:idx val="0"/>
              <c:layout>
                <c:manualLayout>
                  <c:x val="2.2122904638667933E-2"/>
                  <c:y val="5.4987971922361928E-3"/>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EC9-4FD5-A23F-431454AA79E1}"/>
                </c:ext>
              </c:extLst>
            </c:dLbl>
            <c:dLbl>
              <c:idx val="4"/>
              <c:layout>
                <c:manualLayout>
                  <c:x val="-6.2681563142892485E-2"/>
                  <c:y val="3.2992783153417284E-2"/>
                </c:manualLayout>
              </c:layout>
              <c:numFmt formatCode="#,##0.0" sourceLinked="0"/>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ysClr val="windowText" lastClr="000000"/>
                      </a:solidFill>
                      <a:latin typeface="+mn-lt"/>
                      <a:ea typeface="+mn-ea"/>
                      <a:cs typeface="+mn-cs"/>
                    </a:defRPr>
                  </a:pPr>
                  <a:endParaRPr lang="es-ES_tradnl"/>
                </a:p>
              </c:txPr>
              <c:dLblPos val="bestFit"/>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9-EEC9-4FD5-A23F-431454AA79E1}"/>
                </c:ext>
              </c:extLst>
            </c:dLbl>
            <c:dLbl>
              <c:idx val="5"/>
              <c:layout>
                <c:manualLayout>
                  <c:x val="-7.3743015462227127E-3"/>
                  <c:y val="2.1994972280866436E-2"/>
                </c:manualLayout>
              </c:layout>
              <c:numFmt formatCode="#,##0.0" sourceLinked="0"/>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ysClr val="windowText" lastClr="000000"/>
                      </a:solidFill>
                      <a:latin typeface="+mn-lt"/>
                      <a:ea typeface="+mn-ea"/>
                      <a:cs typeface="+mn-cs"/>
                    </a:defRPr>
                  </a:pPr>
                  <a:endParaRPr lang="es-ES_tradnl"/>
                </a:p>
              </c:txPr>
              <c:dLblPos val="bestFit"/>
              <c:showLegendKey val="0"/>
              <c:showVal val="1"/>
              <c:showCatName val="0"/>
              <c:showSerName val="0"/>
              <c:showPercent val="0"/>
              <c:showBubbleSize val="0"/>
              <c:extLst>
                <c:ext xmlns:c15="http://schemas.microsoft.com/office/drawing/2012/chart" uri="{CE6537A1-D6FC-4f65-9D91-7224C49458BB}">
                  <c15:layout>
                    <c:manualLayout>
                      <c:w val="7.8775831104107144E-2"/>
                      <c:h val="9.8896083990446804E-2"/>
                    </c:manualLayout>
                  </c15:layout>
                </c:ext>
                <c:ext xmlns:c16="http://schemas.microsoft.com/office/drawing/2014/chart" uri="{C3380CC4-5D6E-409C-BE32-E72D297353CC}">
                  <c16:uniqueId val="{0000000A-1817-4634-BE8A-66552479874F}"/>
                </c:ext>
              </c:extLst>
            </c:dLbl>
            <c:dLbl>
              <c:idx val="6"/>
              <c:layout>
                <c:manualLayout>
                  <c:x val="1.474860309244529E-2"/>
                  <c:y val="0"/>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1817-4634-BE8A-66552479874F}"/>
                </c:ext>
              </c:extLst>
            </c:dLbl>
            <c:dLbl>
              <c:idx val="7"/>
              <c:layout>
                <c:manualLayout>
                  <c:x val="3.917728343505418E-2"/>
                  <c:y val="-1.5785444727129765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1817-4634-BE8A-66552479874F}"/>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S_tradnl"/>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8"/>
              <c:pt idx="0">
                <c:v>A.O VIRGEN</c:v>
              </c:pt>
              <c:pt idx="1">
                <c:v>A.O VIRGEN EXTRA</c:v>
              </c:pt>
              <c:pt idx="2">
                <c:v>A. OLIVA</c:v>
              </c:pt>
              <c:pt idx="3">
                <c:v>ACEITE DE GIRASOL</c:v>
              </c:pt>
              <c:pt idx="4">
                <c:v>ACEITE DE ORUJO</c:v>
              </c:pt>
              <c:pt idx="5">
                <c:v>ACEITE DE MAIZ</c:v>
              </c:pt>
              <c:pt idx="6">
                <c:v>ACEITE DE SOJA</c:v>
              </c:pt>
              <c:pt idx="7">
                <c:v>OTROS ACEITES VEG</c:v>
              </c:pt>
            </c:strLit>
          </c:cat>
          <c:val>
            <c:numLit>
              <c:formatCode>General</c:formatCode>
              <c:ptCount val="8"/>
              <c:pt idx="0">
                <c:v>7.3151849408478604</c:v>
              </c:pt>
              <c:pt idx="1">
                <c:v>26.163395961944495</c:v>
              </c:pt>
              <c:pt idx="2">
                <c:v>30.136140353680453</c:v>
              </c:pt>
              <c:pt idx="3">
                <c:v>32.87126027196539</c:v>
              </c:pt>
              <c:pt idx="4">
                <c:v>2.1423270970464978</c:v>
              </c:pt>
              <c:pt idx="5">
                <c:v>7.6904475035276088E-2</c:v>
              </c:pt>
              <c:pt idx="6">
                <c:v>3.0165171197581598E-3</c:v>
              </c:pt>
              <c:pt idx="7">
                <c:v>1.2917721563635232</c:v>
              </c:pt>
            </c:numLit>
          </c:val>
          <c:extLst>
            <c:ext xmlns:c16="http://schemas.microsoft.com/office/drawing/2014/chart" uri="{C3380CC4-5D6E-409C-BE32-E72D297353CC}">
              <c16:uniqueId val="{0000000A-EEC9-4FD5-A23F-431454AA79E1}"/>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s-ES_trad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ES"/>
              <a:t>% Valor</a:t>
            </a:r>
            <a:r>
              <a:rPr lang="es-ES" baseline="0"/>
              <a:t> €</a:t>
            </a:r>
            <a:endParaRPr lang="es-ES"/>
          </a:p>
        </c:rich>
      </c:tx>
      <c:layout>
        <c:manualLayout>
          <c:xMode val="edge"/>
          <c:yMode val="edge"/>
          <c:x val="0.40169852302663051"/>
          <c:y val="3.703703703703703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ES"/>
        </a:p>
      </c:txPr>
    </c:title>
    <c:autoTitleDeleted val="0"/>
    <c:plotArea>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4494-4505-B6A6-26B4EB5ABF0B}"/>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4494-4505-B6A6-26B4EB5ABF0B}"/>
              </c:ext>
            </c:extLst>
          </c:dPt>
          <c:dPt>
            <c:idx val="2"/>
            <c:bubble3D val="0"/>
            <c:spPr>
              <a:solidFill>
                <a:schemeClr val="accent6"/>
              </a:solidFill>
              <a:ln w="19050">
                <a:solidFill>
                  <a:schemeClr val="lt1"/>
                </a:solidFill>
              </a:ln>
              <a:effectLst/>
            </c:spPr>
            <c:extLst>
              <c:ext xmlns:c16="http://schemas.microsoft.com/office/drawing/2014/chart" uri="{C3380CC4-5D6E-409C-BE32-E72D297353CC}">
                <c16:uniqueId val="{00000005-4494-4505-B6A6-26B4EB5ABF0B}"/>
              </c:ext>
            </c:extLst>
          </c:dPt>
          <c:dPt>
            <c:idx val="3"/>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7-4494-4505-B6A6-26B4EB5ABF0B}"/>
              </c:ext>
            </c:extLst>
          </c:dPt>
          <c:dPt>
            <c:idx val="4"/>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09-4494-4505-B6A6-26B4EB5ABF0B}"/>
              </c:ext>
            </c:extLst>
          </c:dPt>
          <c:dPt>
            <c:idx val="5"/>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0B-4494-4505-B6A6-26B4EB5ABF0B}"/>
              </c:ext>
            </c:extLst>
          </c:dPt>
          <c:dPt>
            <c:idx val="6"/>
            <c:bubble3D val="0"/>
            <c:spPr>
              <a:solidFill>
                <a:schemeClr val="accent2">
                  <a:lumMod val="80000"/>
                  <a:lumOff val="20000"/>
                </a:schemeClr>
              </a:solidFill>
              <a:ln w="19050">
                <a:solidFill>
                  <a:schemeClr val="lt1"/>
                </a:solidFill>
              </a:ln>
              <a:effectLst/>
            </c:spPr>
            <c:extLst>
              <c:ext xmlns:c16="http://schemas.microsoft.com/office/drawing/2014/chart" uri="{C3380CC4-5D6E-409C-BE32-E72D297353CC}">
                <c16:uniqueId val="{0000000D-4494-4505-B6A6-26B4EB5ABF0B}"/>
              </c:ext>
            </c:extLst>
          </c:dPt>
          <c:dPt>
            <c:idx val="7"/>
            <c:bubble3D val="0"/>
            <c:spPr>
              <a:solidFill>
                <a:schemeClr val="accent4">
                  <a:lumMod val="80000"/>
                  <a:lumOff val="20000"/>
                </a:schemeClr>
              </a:solidFill>
              <a:ln w="19050">
                <a:solidFill>
                  <a:schemeClr val="lt1"/>
                </a:solidFill>
              </a:ln>
              <a:effectLst/>
            </c:spPr>
            <c:extLst>
              <c:ext xmlns:c16="http://schemas.microsoft.com/office/drawing/2014/chart" uri="{C3380CC4-5D6E-409C-BE32-E72D297353CC}">
                <c16:uniqueId val="{0000000F-4494-4505-B6A6-26B4EB5ABF0B}"/>
              </c:ext>
            </c:extLst>
          </c:dPt>
          <c:dLbls>
            <c:dLbl>
              <c:idx val="0"/>
              <c:layout>
                <c:manualLayout>
                  <c:x val="1.1054353181071399E-2"/>
                  <c:y val="2.1995188768944872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494-4505-B6A6-26B4EB5ABF0B}"/>
                </c:ext>
              </c:extLst>
            </c:dLbl>
            <c:dLbl>
              <c:idx val="3"/>
              <c:layout>
                <c:manualLayout>
                  <c:x val="-1.1054353181071499E-2"/>
                  <c:y val="2.1995188768944872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494-4505-B6A6-26B4EB5ABF0B}"/>
                </c:ext>
              </c:extLst>
            </c:dLbl>
            <c:dLbl>
              <c:idx val="4"/>
              <c:layout>
                <c:manualLayout>
                  <c:x val="-4.4217412724285865E-2"/>
                  <c:y val="1.099759438447241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494-4505-B6A6-26B4EB5ABF0B}"/>
                </c:ext>
              </c:extLst>
            </c:dLbl>
            <c:dLbl>
              <c:idx val="5"/>
              <c:layout>
                <c:manualLayout>
                  <c:x val="-1.1054353181071466E-2"/>
                  <c:y val="-1.6496391576708652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494-4505-B6A6-26B4EB5ABF0B}"/>
                </c:ext>
              </c:extLst>
            </c:dLbl>
            <c:dLbl>
              <c:idx val="6"/>
              <c:layout>
                <c:manualLayout>
                  <c:x val="2.5793490755833353E-2"/>
                  <c:y val="-3.0859509628523775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494-4505-B6A6-26B4EB5ABF0B}"/>
                </c:ext>
              </c:extLst>
            </c:dLbl>
            <c:dLbl>
              <c:idx val="7"/>
              <c:layout>
                <c:manualLayout>
                  <c:x val="4.7936723837885664E-2"/>
                  <c:y val="-2.0336024135822889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494-4505-B6A6-26B4EB5ABF0B}"/>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S_tradnl"/>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8"/>
              <c:pt idx="0">
                <c:v>A.O VIRGEN</c:v>
              </c:pt>
              <c:pt idx="1">
                <c:v>A.O VIRGEN EXTRA</c:v>
              </c:pt>
              <c:pt idx="2">
                <c:v>A. OLIVA</c:v>
              </c:pt>
              <c:pt idx="3">
                <c:v>ACEITE DE GIRASOL</c:v>
              </c:pt>
              <c:pt idx="4">
                <c:v>ACEITE DE ORUJO</c:v>
              </c:pt>
              <c:pt idx="5">
                <c:v>ACEITE DE MAIZ</c:v>
              </c:pt>
              <c:pt idx="6">
                <c:v>ACEITE DE SOJA</c:v>
              </c:pt>
              <c:pt idx="7">
                <c:v>OTROS ACEITES VEG</c:v>
              </c:pt>
            </c:strLit>
          </c:cat>
          <c:val>
            <c:numLit>
              <c:formatCode>General</c:formatCode>
              <c:ptCount val="8"/>
              <c:pt idx="0">
                <c:v>9.8664541325973971</c:v>
              </c:pt>
              <c:pt idx="1">
                <c:v>39.147159720354281</c:v>
              </c:pt>
              <c:pt idx="2">
                <c:v>37.330243313115083</c:v>
              </c:pt>
              <c:pt idx="3">
                <c:v>10.615398620853519</c:v>
              </c:pt>
              <c:pt idx="4">
                <c:v>1.8020040777531081</c:v>
              </c:pt>
              <c:pt idx="5">
                <c:v>4.0651095577481311E-2</c:v>
              </c:pt>
              <c:pt idx="6">
                <c:v>3.2224868825095386E-3</c:v>
              </c:pt>
              <c:pt idx="7">
                <c:v>1.1948576358000911</c:v>
              </c:pt>
            </c:numLit>
          </c:val>
          <c:extLst>
            <c:ext xmlns:c16="http://schemas.microsoft.com/office/drawing/2014/chart" uri="{C3380CC4-5D6E-409C-BE32-E72D297353CC}">
              <c16:uniqueId val="{00000010-4494-4505-B6A6-26B4EB5ABF0B}"/>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s-ES_tradn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898995576770191E-2"/>
          <c:y val="5.0925925925925923E-2"/>
          <c:w val="0.80020200884645964"/>
          <c:h val="0.61322767561403058"/>
        </c:manualLayout>
      </c:layout>
      <c:lineChart>
        <c:grouping val="standard"/>
        <c:varyColors val="0"/>
        <c:ser>
          <c:idx val="0"/>
          <c:order val="0"/>
          <c:tx>
            <c:v>VOLUMEN (Miles l)</c:v>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Lit>
              <c:ptCount val="25"/>
              <c:pt idx="0">
                <c:v>ABRIL 23</c:v>
              </c:pt>
              <c:pt idx="1">
                <c:v>MAYO 23</c:v>
              </c:pt>
              <c:pt idx="2">
                <c:v>JUNIO 23</c:v>
              </c:pt>
              <c:pt idx="3">
                <c:v>JULIO 23</c:v>
              </c:pt>
              <c:pt idx="4">
                <c:v>AGOSTO 23</c:v>
              </c:pt>
              <c:pt idx="5">
                <c:v>SEPTIEMBRE 23</c:v>
              </c:pt>
              <c:pt idx="6">
                <c:v>OCTUBRE 23</c:v>
              </c:pt>
              <c:pt idx="7">
                <c:v>NOVIEMBRE 23</c:v>
              </c:pt>
              <c:pt idx="8">
                <c:v>DICIEMBRE 23</c:v>
              </c:pt>
              <c:pt idx="9">
                <c:v>ENERO 24</c:v>
              </c:pt>
              <c:pt idx="10">
                <c:v>FEBRERO 24</c:v>
              </c:pt>
              <c:pt idx="11">
                <c:v>MARZO 24</c:v>
              </c:pt>
              <c:pt idx="12">
                <c:v>ABRIL 24</c:v>
              </c:pt>
              <c:pt idx="13">
                <c:v>MAYO 24</c:v>
              </c:pt>
              <c:pt idx="14">
                <c:v>JUNIO 24</c:v>
              </c:pt>
              <c:pt idx="15">
                <c:v>JULIO 24</c:v>
              </c:pt>
              <c:pt idx="16">
                <c:v>AGOSTO 24</c:v>
              </c:pt>
              <c:pt idx="17">
                <c:v>SEPTIEMBRE 24</c:v>
              </c:pt>
              <c:pt idx="18">
                <c:v>OCTUBRE 24</c:v>
              </c:pt>
              <c:pt idx="19">
                <c:v>NOVIEMBRE 24</c:v>
              </c:pt>
              <c:pt idx="20">
                <c:v>DICIEMBRE 24</c:v>
              </c:pt>
              <c:pt idx="21">
                <c:v>ENERO 25</c:v>
              </c:pt>
              <c:pt idx="22">
                <c:v>FEBRERO 25</c:v>
              </c:pt>
              <c:pt idx="23">
                <c:v>MARZO 25</c:v>
              </c:pt>
              <c:pt idx="24">
                <c:v>ABRIL 25</c:v>
              </c:pt>
            </c:strLit>
          </c:cat>
          <c:val>
            <c:numLit>
              <c:formatCode>General</c:formatCode>
              <c:ptCount val="25"/>
              <c:pt idx="0">
                <c:v>36661.03</c:v>
              </c:pt>
              <c:pt idx="1">
                <c:v>39637.32</c:v>
              </c:pt>
              <c:pt idx="2">
                <c:v>36107.32</c:v>
              </c:pt>
              <c:pt idx="3">
                <c:v>37509.760000000002</c:v>
              </c:pt>
              <c:pt idx="4">
                <c:v>45159.86</c:v>
              </c:pt>
              <c:pt idx="5">
                <c:v>45040.58</c:v>
              </c:pt>
              <c:pt idx="6">
                <c:v>33214.620000000003</c:v>
              </c:pt>
              <c:pt idx="7">
                <c:v>34021.760000000002</c:v>
              </c:pt>
              <c:pt idx="8">
                <c:v>35570.89</c:v>
              </c:pt>
              <c:pt idx="9">
                <c:v>38989.33</c:v>
              </c:pt>
              <c:pt idx="10">
                <c:v>36718.199999999997</c:v>
              </c:pt>
              <c:pt idx="11">
                <c:v>35437.33</c:v>
              </c:pt>
              <c:pt idx="12">
                <c:v>33445.78</c:v>
              </c:pt>
              <c:pt idx="13">
                <c:v>36888.04</c:v>
              </c:pt>
              <c:pt idx="14">
                <c:v>31176.57</c:v>
              </c:pt>
              <c:pt idx="15">
                <c:v>36495.06</c:v>
              </c:pt>
              <c:pt idx="16">
                <c:v>36648.49</c:v>
              </c:pt>
              <c:pt idx="17">
                <c:v>38243.72</c:v>
              </c:pt>
              <c:pt idx="18">
                <c:v>40064.550000000003</c:v>
              </c:pt>
              <c:pt idx="19">
                <c:v>41347.199999999997</c:v>
              </c:pt>
              <c:pt idx="20">
                <c:v>41844.11</c:v>
              </c:pt>
              <c:pt idx="21">
                <c:v>42315.23</c:v>
              </c:pt>
              <c:pt idx="22">
                <c:v>42930.77</c:v>
              </c:pt>
              <c:pt idx="23">
                <c:v>44421.2</c:v>
              </c:pt>
              <c:pt idx="24">
                <c:v>38255.54</c:v>
              </c:pt>
            </c:numLit>
          </c:val>
          <c:smooth val="1"/>
          <c:extLst>
            <c:ext xmlns:c16="http://schemas.microsoft.com/office/drawing/2014/chart" uri="{C3380CC4-5D6E-409C-BE32-E72D297353CC}">
              <c16:uniqueId val="{00000000-92E0-4C7F-B21B-078F26909594}"/>
            </c:ext>
          </c:extLst>
        </c:ser>
        <c:dLbls>
          <c:showLegendKey val="0"/>
          <c:showVal val="0"/>
          <c:showCatName val="0"/>
          <c:showSerName val="0"/>
          <c:showPercent val="0"/>
          <c:showBubbleSize val="0"/>
        </c:dLbls>
        <c:marker val="1"/>
        <c:smooth val="0"/>
        <c:axId val="630547464"/>
        <c:axId val="769110560"/>
      </c:lineChart>
      <c:lineChart>
        <c:grouping val="standard"/>
        <c:varyColors val="0"/>
        <c:ser>
          <c:idx val="1"/>
          <c:order val="1"/>
          <c:tx>
            <c:v>VALOR (Miles €)</c:v>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Lit>
              <c:ptCount val="25"/>
              <c:pt idx="0">
                <c:v>ABRIL 23</c:v>
              </c:pt>
              <c:pt idx="1">
                <c:v>MAYO 23</c:v>
              </c:pt>
              <c:pt idx="2">
                <c:v>JUNIO 23</c:v>
              </c:pt>
              <c:pt idx="3">
                <c:v>JULIO 23</c:v>
              </c:pt>
              <c:pt idx="4">
                <c:v>AGOSTO 23</c:v>
              </c:pt>
              <c:pt idx="5">
                <c:v>SEPTIEMBRE 23</c:v>
              </c:pt>
              <c:pt idx="6">
                <c:v>OCTUBRE 23</c:v>
              </c:pt>
              <c:pt idx="7">
                <c:v>NOVIEMBRE 23</c:v>
              </c:pt>
              <c:pt idx="8">
                <c:v>DICIEMBRE 23</c:v>
              </c:pt>
              <c:pt idx="9">
                <c:v>ENERO 24</c:v>
              </c:pt>
              <c:pt idx="10">
                <c:v>FEBRERO 24</c:v>
              </c:pt>
              <c:pt idx="11">
                <c:v>MARZO 24</c:v>
              </c:pt>
              <c:pt idx="12">
                <c:v>ABRIL 24</c:v>
              </c:pt>
              <c:pt idx="13">
                <c:v>MAYO 24</c:v>
              </c:pt>
              <c:pt idx="14">
                <c:v>JUNIO 24</c:v>
              </c:pt>
              <c:pt idx="15">
                <c:v>JULIO 24</c:v>
              </c:pt>
              <c:pt idx="16">
                <c:v>AGOSTO 24</c:v>
              </c:pt>
              <c:pt idx="17">
                <c:v>SEPTIEMBRE 24</c:v>
              </c:pt>
              <c:pt idx="18">
                <c:v>OCTUBRE 24</c:v>
              </c:pt>
              <c:pt idx="19">
                <c:v>NOVIEMBRE 24</c:v>
              </c:pt>
              <c:pt idx="20">
                <c:v>DICIEMBRE 24</c:v>
              </c:pt>
              <c:pt idx="21">
                <c:v>ENERO 25</c:v>
              </c:pt>
              <c:pt idx="22">
                <c:v>FEBRERO 25</c:v>
              </c:pt>
              <c:pt idx="23">
                <c:v>MARZO 25</c:v>
              </c:pt>
              <c:pt idx="24">
                <c:v>ABRIL 25</c:v>
              </c:pt>
            </c:strLit>
          </c:cat>
          <c:val>
            <c:numLit>
              <c:formatCode>General</c:formatCode>
              <c:ptCount val="25"/>
              <c:pt idx="0">
                <c:v>156865.4</c:v>
              </c:pt>
              <c:pt idx="1">
                <c:v>175352.1</c:v>
              </c:pt>
              <c:pt idx="2">
                <c:v>159199.29999999999</c:v>
              </c:pt>
              <c:pt idx="3">
                <c:v>167319.1</c:v>
              </c:pt>
              <c:pt idx="4">
                <c:v>232530</c:v>
              </c:pt>
              <c:pt idx="5">
                <c:v>231392.2</c:v>
              </c:pt>
              <c:pt idx="6">
                <c:v>161442.79999999999</c:v>
              </c:pt>
              <c:pt idx="7">
                <c:v>166957.20000000001</c:v>
              </c:pt>
              <c:pt idx="8">
                <c:v>178805.7</c:v>
              </c:pt>
              <c:pt idx="9">
                <c:v>211290.2</c:v>
              </c:pt>
              <c:pt idx="10">
                <c:v>199429.3</c:v>
              </c:pt>
              <c:pt idx="11">
                <c:v>189242</c:v>
              </c:pt>
              <c:pt idx="12">
                <c:v>191379.9</c:v>
              </c:pt>
              <c:pt idx="13">
                <c:v>217983.2</c:v>
              </c:pt>
              <c:pt idx="14">
                <c:v>172965.4</c:v>
              </c:pt>
              <c:pt idx="15">
                <c:v>205050.2</c:v>
              </c:pt>
              <c:pt idx="16">
                <c:v>202421.7</c:v>
              </c:pt>
              <c:pt idx="17">
                <c:v>211397.8</c:v>
              </c:pt>
              <c:pt idx="18">
                <c:v>215307.6</c:v>
              </c:pt>
              <c:pt idx="19">
                <c:v>218934</c:v>
              </c:pt>
              <c:pt idx="20">
                <c:v>212589.2</c:v>
              </c:pt>
              <c:pt idx="21">
                <c:v>200893.3</c:v>
              </c:pt>
              <c:pt idx="22">
                <c:v>191468.3</c:v>
              </c:pt>
              <c:pt idx="23">
                <c:v>181848.5</c:v>
              </c:pt>
              <c:pt idx="24">
                <c:v>146234.20000000001</c:v>
              </c:pt>
            </c:numLit>
          </c:val>
          <c:smooth val="1"/>
          <c:extLst>
            <c:ext xmlns:c16="http://schemas.microsoft.com/office/drawing/2014/chart" uri="{C3380CC4-5D6E-409C-BE32-E72D297353CC}">
              <c16:uniqueId val="{00000001-92E0-4C7F-B21B-078F26909594}"/>
            </c:ext>
          </c:extLst>
        </c:ser>
        <c:dLbls>
          <c:showLegendKey val="0"/>
          <c:showVal val="0"/>
          <c:showCatName val="0"/>
          <c:showSerName val="0"/>
          <c:showPercent val="0"/>
          <c:showBubbleSize val="0"/>
        </c:dLbls>
        <c:marker val="1"/>
        <c:smooth val="0"/>
        <c:axId val="711287288"/>
        <c:axId val="717774800"/>
      </c:lineChart>
      <c:catAx>
        <c:axId val="6305474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69110560"/>
        <c:crosses val="autoZero"/>
        <c:auto val="1"/>
        <c:lblAlgn val="ctr"/>
        <c:lblOffset val="100"/>
        <c:noMultiLvlLbl val="0"/>
      </c:catAx>
      <c:valAx>
        <c:axId val="769110560"/>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Volumen Miles l</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630547464"/>
        <c:crosses val="autoZero"/>
        <c:crossBetween val="between"/>
      </c:valAx>
      <c:valAx>
        <c:axId val="717774800"/>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Valor Miles €</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11287288"/>
        <c:crosses val="max"/>
        <c:crossBetween val="between"/>
      </c:valAx>
      <c:catAx>
        <c:axId val="711287288"/>
        <c:scaling>
          <c:orientation val="minMax"/>
        </c:scaling>
        <c:delete val="1"/>
        <c:axPos val="b"/>
        <c:numFmt formatCode="General" sourceLinked="1"/>
        <c:majorTickMark val="out"/>
        <c:minorTickMark val="none"/>
        <c:tickLblPos val="nextTo"/>
        <c:crossAx val="717774800"/>
        <c:crosses val="autoZero"/>
        <c:auto val="1"/>
        <c:lblAlgn val="ctr"/>
        <c:lblOffset val="100"/>
        <c:noMultiLvlLbl val="0"/>
      </c:catAx>
      <c:spPr>
        <a:noFill/>
        <a:ln>
          <a:solidFill>
            <a:schemeClr val="bg1">
              <a:lumMod val="75000"/>
            </a:schemeClr>
          </a:solid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legend>
    <c:plotVisOnly val="1"/>
    <c:dispBlanksAs val="gap"/>
    <c:showDLblsOverMax val="0"/>
  </c:chart>
  <c:spPr>
    <a:no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242545574593948"/>
          <c:y val="3.483767935669245E-2"/>
          <c:w val="0.79819616031080187"/>
          <c:h val="0.71484075165597427"/>
        </c:manualLayout>
      </c:layout>
      <c:lineChart>
        <c:grouping val="standard"/>
        <c:varyColors val="0"/>
        <c:ser>
          <c:idx val="0"/>
          <c:order val="0"/>
          <c:tx>
            <c:v>VOLUMEN (Mill. l)</c:v>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Lit>
              <c:ptCount val="25"/>
              <c:pt idx="0">
                <c:v>ABRIL 23</c:v>
              </c:pt>
              <c:pt idx="1">
                <c:v>MAYO 23</c:v>
              </c:pt>
              <c:pt idx="2">
                <c:v>JUNIO 23</c:v>
              </c:pt>
              <c:pt idx="3">
                <c:v>JULIO 23</c:v>
              </c:pt>
              <c:pt idx="4">
                <c:v>AGOSTO 23</c:v>
              </c:pt>
              <c:pt idx="5">
                <c:v>SEPTIEMBRE 23</c:v>
              </c:pt>
              <c:pt idx="6">
                <c:v>OCTUBRE 23</c:v>
              </c:pt>
              <c:pt idx="7">
                <c:v>NOVIEMBRE 23</c:v>
              </c:pt>
              <c:pt idx="8">
                <c:v>DICIEMBRE 23</c:v>
              </c:pt>
              <c:pt idx="9">
                <c:v>ENERO 24</c:v>
              </c:pt>
              <c:pt idx="10">
                <c:v>FEBRERO 24</c:v>
              </c:pt>
              <c:pt idx="11">
                <c:v>MARZO 24</c:v>
              </c:pt>
              <c:pt idx="12">
                <c:v>ABRIL 24</c:v>
              </c:pt>
              <c:pt idx="13">
                <c:v>MAYO 24</c:v>
              </c:pt>
              <c:pt idx="14">
                <c:v>JUNIO 24</c:v>
              </c:pt>
              <c:pt idx="15">
                <c:v>JULIO 24</c:v>
              </c:pt>
              <c:pt idx="16">
                <c:v>AGOSTO 24</c:v>
              </c:pt>
              <c:pt idx="17">
                <c:v>SEPTIEMBRE 24</c:v>
              </c:pt>
              <c:pt idx="18">
                <c:v>OCTUBRE 24</c:v>
              </c:pt>
              <c:pt idx="19">
                <c:v>NOVIEMBRE 24</c:v>
              </c:pt>
              <c:pt idx="20">
                <c:v>DICIEMBRE 24</c:v>
              </c:pt>
              <c:pt idx="21">
                <c:v>ENERO 25</c:v>
              </c:pt>
              <c:pt idx="22">
                <c:v>FEBRERO 25</c:v>
              </c:pt>
              <c:pt idx="23">
                <c:v>MARZO 25</c:v>
              </c:pt>
              <c:pt idx="24">
                <c:v>ABRIL 25</c:v>
              </c:pt>
            </c:strLit>
          </c:cat>
          <c:val>
            <c:numLit>
              <c:formatCode>General</c:formatCode>
              <c:ptCount val="25"/>
              <c:pt idx="0">
                <c:v>36.661029999999997</c:v>
              </c:pt>
              <c:pt idx="1">
                <c:v>39.637320000000003</c:v>
              </c:pt>
              <c:pt idx="2">
                <c:v>36.107320000000001</c:v>
              </c:pt>
              <c:pt idx="3">
                <c:v>37.50976</c:v>
              </c:pt>
              <c:pt idx="4">
                <c:v>45.159860000000002</c:v>
              </c:pt>
              <c:pt idx="5">
                <c:v>45.040579999999999</c:v>
              </c:pt>
              <c:pt idx="6">
                <c:v>33.214620000000004</c:v>
              </c:pt>
              <c:pt idx="7">
                <c:v>34.02176</c:v>
              </c:pt>
              <c:pt idx="8">
                <c:v>35.570889999999999</c:v>
              </c:pt>
              <c:pt idx="9">
                <c:v>38.989330000000002</c:v>
              </c:pt>
              <c:pt idx="10">
                <c:v>36.718199999999996</c:v>
              </c:pt>
              <c:pt idx="11">
                <c:v>35.437330000000003</c:v>
              </c:pt>
              <c:pt idx="12">
                <c:v>33.445779999999999</c:v>
              </c:pt>
              <c:pt idx="13">
                <c:v>36.888040000000004</c:v>
              </c:pt>
              <c:pt idx="14">
                <c:v>31.176569999999998</c:v>
              </c:pt>
              <c:pt idx="15">
                <c:v>36.495059999999995</c:v>
              </c:pt>
              <c:pt idx="16">
                <c:v>36.648489999999995</c:v>
              </c:pt>
              <c:pt idx="17">
                <c:v>38.243720000000003</c:v>
              </c:pt>
              <c:pt idx="18">
                <c:v>40.064550000000004</c:v>
              </c:pt>
              <c:pt idx="19">
                <c:v>41.347199999999994</c:v>
              </c:pt>
              <c:pt idx="20">
                <c:v>41.844110000000001</c:v>
              </c:pt>
              <c:pt idx="21">
                <c:v>42.31523</c:v>
              </c:pt>
              <c:pt idx="22">
                <c:v>42.930769999999995</c:v>
              </c:pt>
              <c:pt idx="23">
                <c:v>44.421199999999999</c:v>
              </c:pt>
              <c:pt idx="24">
                <c:v>38.255540000000003</c:v>
              </c:pt>
            </c:numLit>
          </c:val>
          <c:smooth val="1"/>
          <c:extLst>
            <c:ext xmlns:c16="http://schemas.microsoft.com/office/drawing/2014/chart" uri="{C3380CC4-5D6E-409C-BE32-E72D297353CC}">
              <c16:uniqueId val="{00000000-6741-44D6-800A-52A572D948F3}"/>
            </c:ext>
          </c:extLst>
        </c:ser>
        <c:dLbls>
          <c:showLegendKey val="0"/>
          <c:showVal val="0"/>
          <c:showCatName val="0"/>
          <c:showSerName val="0"/>
          <c:showPercent val="0"/>
          <c:showBubbleSize val="0"/>
        </c:dLbls>
        <c:marker val="1"/>
        <c:smooth val="0"/>
        <c:axId val="630547464"/>
        <c:axId val="769110560"/>
      </c:lineChart>
      <c:lineChart>
        <c:grouping val="standard"/>
        <c:varyColors val="0"/>
        <c:ser>
          <c:idx val="1"/>
          <c:order val="1"/>
          <c:tx>
            <c:v>PRECIO MEDIO kg ó litros</c:v>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Lit>
              <c:ptCount val="25"/>
              <c:pt idx="0">
                <c:v>ABRIL 23</c:v>
              </c:pt>
              <c:pt idx="1">
                <c:v>MAYO 23</c:v>
              </c:pt>
              <c:pt idx="2">
                <c:v>JUNIO 23</c:v>
              </c:pt>
              <c:pt idx="3">
                <c:v>JULIO 23</c:v>
              </c:pt>
              <c:pt idx="4">
                <c:v>AGOSTO 23</c:v>
              </c:pt>
              <c:pt idx="5">
                <c:v>SEPTIEMBRE 23</c:v>
              </c:pt>
              <c:pt idx="6">
                <c:v>OCTUBRE 23</c:v>
              </c:pt>
              <c:pt idx="7">
                <c:v>NOVIEMBRE 23</c:v>
              </c:pt>
              <c:pt idx="8">
                <c:v>DICIEMBRE 23</c:v>
              </c:pt>
              <c:pt idx="9">
                <c:v>ENERO 24</c:v>
              </c:pt>
              <c:pt idx="10">
                <c:v>FEBRERO 24</c:v>
              </c:pt>
              <c:pt idx="11">
                <c:v>MARZO 24</c:v>
              </c:pt>
              <c:pt idx="12">
                <c:v>ABRIL 24</c:v>
              </c:pt>
              <c:pt idx="13">
                <c:v>MAYO 24</c:v>
              </c:pt>
              <c:pt idx="14">
                <c:v>JUNIO 24</c:v>
              </c:pt>
              <c:pt idx="15">
                <c:v>JULIO 24</c:v>
              </c:pt>
              <c:pt idx="16">
                <c:v>AGOSTO 24</c:v>
              </c:pt>
              <c:pt idx="17">
                <c:v>SEPTIEMBRE 24</c:v>
              </c:pt>
              <c:pt idx="18">
                <c:v>OCTUBRE 24</c:v>
              </c:pt>
              <c:pt idx="19">
                <c:v>NOVIEMBRE 24</c:v>
              </c:pt>
              <c:pt idx="20">
                <c:v>DICIEMBRE 24</c:v>
              </c:pt>
              <c:pt idx="21">
                <c:v>ENERO 25</c:v>
              </c:pt>
              <c:pt idx="22">
                <c:v>FEBRERO 25</c:v>
              </c:pt>
              <c:pt idx="23">
                <c:v>MARZO 25</c:v>
              </c:pt>
              <c:pt idx="24">
                <c:v>ABRIL 25</c:v>
              </c:pt>
            </c:strLit>
          </c:cat>
          <c:val>
            <c:numLit>
              <c:formatCode>General</c:formatCode>
              <c:ptCount val="25"/>
              <c:pt idx="0">
                <c:v>4.2788050417568702</c:v>
              </c:pt>
              <c:pt idx="1">
                <c:v>4.4239141294113704</c:v>
              </c:pt>
              <c:pt idx="2">
                <c:v>4.4090588833510802</c:v>
              </c:pt>
              <c:pt idx="3">
                <c:v>4.4606816999095704</c:v>
              </c:pt>
              <c:pt idx="4">
                <c:v>5.1490416489333697</c:v>
              </c:pt>
              <c:pt idx="5">
                <c:v>5.1374160812316401</c:v>
              </c:pt>
              <c:pt idx="6">
                <c:v>4.8605945213282604</c:v>
              </c:pt>
              <c:pt idx="7">
                <c:v>4.9073651686450104</c:v>
              </c:pt>
              <c:pt idx="8">
                <c:v>5.0267423727660496</c:v>
              </c:pt>
              <c:pt idx="9">
                <c:v>5.4191800679827002</c:v>
              </c:pt>
              <c:pt idx="10">
                <c:v>5.4313473972035702</c:v>
              </c:pt>
              <c:pt idx="11">
                <c:v>5.3401878753280796</c:v>
              </c:pt>
              <c:pt idx="12">
                <c:v>5.7220940878041997</c:v>
              </c:pt>
              <c:pt idx="13">
                <c:v>5.9093191180664499</c:v>
              </c:pt>
              <c:pt idx="14">
                <c:v>5.5479291018864503</c:v>
              </c:pt>
              <c:pt idx="15">
                <c:v>5.6185741303069499</c:v>
              </c:pt>
              <c:pt idx="16">
                <c:v>5.5233298834413098</c:v>
              </c:pt>
              <c:pt idx="17">
                <c:v>5.5276474150527202</c:v>
              </c:pt>
              <c:pt idx="18">
                <c:v>5.37401767897056</c:v>
              </c:pt>
              <c:pt idx="19">
                <c:v>5.2950139308103097</c:v>
              </c:pt>
              <c:pt idx="20">
                <c:v>5.0805047592122303</c:v>
              </c:pt>
              <c:pt idx="21">
                <c:v>4.7475412516958997</c:v>
              </c:pt>
              <c:pt idx="22">
                <c:v>4.4599316527516297</c:v>
              </c:pt>
              <c:pt idx="23">
                <c:v>4.0937322719782401</c:v>
              </c:pt>
              <c:pt idx="24">
                <c:v>3.8225626928805601</c:v>
              </c:pt>
            </c:numLit>
          </c:val>
          <c:smooth val="1"/>
          <c:extLst>
            <c:ext xmlns:c16="http://schemas.microsoft.com/office/drawing/2014/chart" uri="{C3380CC4-5D6E-409C-BE32-E72D297353CC}">
              <c16:uniqueId val="{00000001-6741-44D6-800A-52A572D948F3}"/>
            </c:ext>
          </c:extLst>
        </c:ser>
        <c:dLbls>
          <c:showLegendKey val="0"/>
          <c:showVal val="0"/>
          <c:showCatName val="0"/>
          <c:showSerName val="0"/>
          <c:showPercent val="0"/>
          <c:showBubbleSize val="0"/>
        </c:dLbls>
        <c:marker val="1"/>
        <c:smooth val="0"/>
        <c:axId val="711287288"/>
        <c:axId val="717774800"/>
      </c:lineChart>
      <c:catAx>
        <c:axId val="6305474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69110560"/>
        <c:crosses val="autoZero"/>
        <c:auto val="1"/>
        <c:lblAlgn val="ctr"/>
        <c:lblOffset val="100"/>
        <c:noMultiLvlLbl val="0"/>
      </c:catAx>
      <c:valAx>
        <c:axId val="769110560"/>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Volumen Mill.</a:t>
                </a:r>
                <a:r>
                  <a:rPr lang="es-ES" baseline="0"/>
                  <a:t> l</a:t>
                </a:r>
                <a:endParaRPr lang="es-E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630547464"/>
        <c:crosses val="autoZero"/>
        <c:crossBetween val="between"/>
      </c:valAx>
      <c:valAx>
        <c:axId val="717774800"/>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Precio Medio €/l</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11287288"/>
        <c:crosses val="max"/>
        <c:crossBetween val="between"/>
      </c:valAx>
      <c:catAx>
        <c:axId val="711287288"/>
        <c:scaling>
          <c:orientation val="minMax"/>
        </c:scaling>
        <c:delete val="1"/>
        <c:axPos val="b"/>
        <c:numFmt formatCode="General" sourceLinked="1"/>
        <c:majorTickMark val="out"/>
        <c:minorTickMark val="none"/>
        <c:tickLblPos val="nextTo"/>
        <c:crossAx val="717774800"/>
        <c:crosses val="autoZero"/>
        <c:auto val="1"/>
        <c:lblAlgn val="ctr"/>
        <c:lblOffset val="100"/>
        <c:noMultiLvlLbl val="0"/>
      </c:catAx>
      <c:dTable>
        <c:showHorzBorder val="1"/>
        <c:showVertBorder val="1"/>
        <c:showOutline val="1"/>
        <c:showKeys val="1"/>
        <c:spPr>
          <a:noFill/>
          <a:ln w="9525" cap="flat" cmpd="sng" algn="ctr">
            <a:solidFill>
              <a:schemeClr val="bg1">
                <a:lumMod val="75000"/>
              </a:schemeClr>
            </a:solidFill>
            <a:round/>
          </a:ln>
          <a:effectLst/>
        </c:spPr>
        <c:txPr>
          <a:bodyPr rot="0" spcFirstLastPara="1" vertOverflow="ellipsis" vert="horz" wrap="square" anchor="ctr" anchorCtr="1"/>
          <a:lstStyle/>
          <a:p>
            <a:pPr rtl="0">
              <a:defRPr sz="900" b="0" i="0" u="none" strike="noStrike" kern="1200" baseline="0">
                <a:ln>
                  <a:noFill/>
                </a:ln>
                <a:solidFill>
                  <a:schemeClr val="tx1">
                    <a:lumMod val="65000"/>
                    <a:lumOff val="35000"/>
                  </a:schemeClr>
                </a:solidFill>
                <a:latin typeface="+mn-lt"/>
                <a:ea typeface="+mn-ea"/>
                <a:cs typeface="+mn-cs"/>
              </a:defRPr>
            </a:pPr>
            <a:endParaRPr lang="es-ES_tradnl"/>
          </a:p>
        </c:txPr>
      </c:dTable>
      <c:spPr>
        <a:noFill/>
        <a:ln>
          <a:solidFill>
            <a:schemeClr val="bg1">
              <a:lumMod val="75000"/>
            </a:schemeClr>
          </a:solidFill>
        </a:ln>
        <a:effectLst/>
      </c:spPr>
    </c:plotArea>
    <c:plotVisOnly val="1"/>
    <c:dispBlanksAs val="gap"/>
    <c:showDLblsOverMax val="0"/>
  </c:chart>
  <c:spPr>
    <a:no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898995576770191E-2"/>
          <c:y val="5.0925925925925923E-2"/>
          <c:w val="0.88013309839423814"/>
          <c:h val="0.6813852900975238"/>
        </c:manualLayout>
      </c:layout>
      <c:lineChart>
        <c:grouping val="standard"/>
        <c:varyColors val="0"/>
        <c:ser>
          <c:idx val="0"/>
          <c:order val="0"/>
          <c:tx>
            <c:v>TOTAL ACEITE</c:v>
          </c:tx>
          <c:spPr>
            <a:ln w="28575" cap="rnd">
              <a:solidFill>
                <a:schemeClr val="bg1">
                  <a:lumMod val="50000"/>
                </a:schemeClr>
              </a:solidFill>
              <a:round/>
            </a:ln>
            <a:effectLst/>
          </c:spPr>
          <c:marker>
            <c:symbol val="circle"/>
            <c:size val="5"/>
            <c:spPr>
              <a:solidFill>
                <a:schemeClr val="bg1">
                  <a:lumMod val="50000"/>
                </a:schemeClr>
              </a:solidFill>
              <a:ln w="9525">
                <a:no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ABRIL 25</c:v>
              </c:pt>
            </c:strLit>
          </c:cat>
          <c:val>
            <c:numLit>
              <c:formatCode>General</c:formatCode>
              <c:ptCount val="18"/>
              <c:pt idx="0">
                <c:v>608</c:v>
              </c:pt>
              <c:pt idx="1">
                <c:v>622</c:v>
              </c:pt>
              <c:pt idx="2">
                <c:v>621</c:v>
              </c:pt>
              <c:pt idx="3">
                <c:v>610</c:v>
              </c:pt>
              <c:pt idx="4">
                <c:v>596</c:v>
              </c:pt>
              <c:pt idx="5">
                <c:v>607</c:v>
              </c:pt>
              <c:pt idx="6">
                <c:v>594</c:v>
              </c:pt>
              <c:pt idx="7">
                <c:v>559</c:v>
              </c:pt>
              <c:pt idx="8">
                <c:v>556</c:v>
              </c:pt>
              <c:pt idx="9">
                <c:v>535</c:v>
              </c:pt>
              <c:pt idx="10">
                <c:v>547</c:v>
              </c:pt>
              <c:pt idx="11">
                <c:v>537</c:v>
              </c:pt>
              <c:pt idx="12">
                <c:v>613</c:v>
              </c:pt>
              <c:pt idx="13">
                <c:v>533</c:v>
              </c:pt>
              <c:pt idx="14">
                <c:v>471.69220000000001</c:v>
              </c:pt>
              <c:pt idx="15">
                <c:v>456.47138000000001</c:v>
              </c:pt>
              <c:pt idx="16">
                <c:v>447.29838000000001</c:v>
              </c:pt>
              <c:pt idx="17">
                <c:v>470.63047999999998</c:v>
              </c:pt>
            </c:numLit>
          </c:val>
          <c:smooth val="1"/>
          <c:extLst>
            <c:ext xmlns:c16="http://schemas.microsoft.com/office/drawing/2014/chart" uri="{C3380CC4-5D6E-409C-BE32-E72D297353CC}">
              <c16:uniqueId val="{00000000-4A62-481C-A093-0EA633658BB9}"/>
            </c:ext>
          </c:extLst>
        </c:ser>
        <c:ser>
          <c:idx val="1"/>
          <c:order val="1"/>
          <c:tx>
            <c:v>TOTAL ACEITES DE OLIVA</c:v>
          </c:tx>
          <c:spPr>
            <a:ln w="28575" cap="rnd">
              <a:solidFill>
                <a:srgbClr val="ED7D31"/>
              </a:solidFill>
              <a:round/>
            </a:ln>
            <a:effectLst/>
          </c:spPr>
          <c:marker>
            <c:symbol val="circle"/>
            <c:size val="5"/>
            <c:spPr>
              <a:solidFill>
                <a:srgbClr val="ED7D31"/>
              </a:solidFill>
              <a:ln w="9525">
                <a:no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ABRIL 25</c:v>
              </c:pt>
            </c:strLit>
          </c:cat>
          <c:val>
            <c:numLit>
              <c:formatCode>General</c:formatCode>
              <c:ptCount val="18"/>
              <c:pt idx="0">
                <c:v>425</c:v>
              </c:pt>
              <c:pt idx="1">
                <c:v>440</c:v>
              </c:pt>
              <c:pt idx="2">
                <c:v>446</c:v>
              </c:pt>
              <c:pt idx="3">
                <c:v>443</c:v>
              </c:pt>
              <c:pt idx="4">
                <c:v>426</c:v>
              </c:pt>
              <c:pt idx="5">
                <c:v>422</c:v>
              </c:pt>
              <c:pt idx="6">
                <c:v>413</c:v>
              </c:pt>
              <c:pt idx="7">
                <c:v>373</c:v>
              </c:pt>
              <c:pt idx="8">
                <c:v>374</c:v>
              </c:pt>
              <c:pt idx="9">
                <c:v>342</c:v>
              </c:pt>
              <c:pt idx="10">
                <c:v>355</c:v>
              </c:pt>
              <c:pt idx="11">
                <c:v>356</c:v>
              </c:pt>
              <c:pt idx="12">
                <c:v>413</c:v>
              </c:pt>
              <c:pt idx="13">
                <c:v>358</c:v>
              </c:pt>
              <c:pt idx="14">
                <c:v>336.16625999999997</c:v>
              </c:pt>
              <c:pt idx="15">
                <c:v>286.46210000000002</c:v>
              </c:pt>
              <c:pt idx="16">
                <c:v>264.74352000000005</c:v>
              </c:pt>
              <c:pt idx="17">
                <c:v>299.39024999999998</c:v>
              </c:pt>
            </c:numLit>
          </c:val>
          <c:smooth val="1"/>
          <c:extLst>
            <c:ext xmlns:c16="http://schemas.microsoft.com/office/drawing/2014/chart" uri="{C3380CC4-5D6E-409C-BE32-E72D297353CC}">
              <c16:uniqueId val="{00000002-4A62-481C-A093-0EA633658BB9}"/>
            </c:ext>
          </c:extLst>
        </c:ser>
        <c:ser>
          <c:idx val="2"/>
          <c:order val="2"/>
          <c:tx>
            <c:v>A.O VIRGEN+V.EXTRA</c:v>
          </c:tx>
          <c:spPr>
            <a:ln w="28575" cap="rnd">
              <a:solidFill>
                <a:srgbClr val="FFC000"/>
              </a:solidFill>
              <a:round/>
            </a:ln>
            <a:effectLst/>
          </c:spPr>
          <c:marker>
            <c:symbol val="circle"/>
            <c:size val="5"/>
            <c:spPr>
              <a:solidFill>
                <a:srgbClr val="FFC000"/>
              </a:solidFill>
              <a:ln w="9525">
                <a:no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ABRIL 25</c:v>
              </c:pt>
            </c:strLit>
          </c:cat>
          <c:val>
            <c:numLit>
              <c:formatCode>General</c:formatCode>
              <c:ptCount val="18"/>
              <c:pt idx="0">
                <c:v>280</c:v>
              </c:pt>
              <c:pt idx="1">
                <c:v>292</c:v>
              </c:pt>
              <c:pt idx="2">
                <c:v>315</c:v>
              </c:pt>
              <c:pt idx="3">
                <c:v>292</c:v>
              </c:pt>
              <c:pt idx="4">
                <c:v>280</c:v>
              </c:pt>
              <c:pt idx="5">
                <c:v>184</c:v>
              </c:pt>
              <c:pt idx="6">
                <c:v>189</c:v>
              </c:pt>
              <c:pt idx="7">
                <c:v>161</c:v>
              </c:pt>
              <c:pt idx="8">
                <c:v>153</c:v>
              </c:pt>
              <c:pt idx="9">
                <c:v>167</c:v>
              </c:pt>
              <c:pt idx="10">
                <c:v>180</c:v>
              </c:pt>
              <c:pt idx="11">
                <c:v>171</c:v>
              </c:pt>
              <c:pt idx="12">
                <c:v>199</c:v>
              </c:pt>
              <c:pt idx="13">
                <c:v>172</c:v>
              </c:pt>
              <c:pt idx="14">
                <c:v>171.81474000000003</c:v>
              </c:pt>
              <c:pt idx="15">
                <c:v>139.29228199999997</c:v>
              </c:pt>
              <c:pt idx="16">
                <c:v>134.35897699999998</c:v>
              </c:pt>
              <c:pt idx="17">
                <c:v>157.56042199999999</c:v>
              </c:pt>
            </c:numLit>
          </c:val>
          <c:smooth val="1"/>
          <c:extLst>
            <c:ext xmlns:c16="http://schemas.microsoft.com/office/drawing/2014/chart" uri="{C3380CC4-5D6E-409C-BE32-E72D297353CC}">
              <c16:uniqueId val="{00000003-4A62-481C-A093-0EA633658BB9}"/>
            </c:ext>
          </c:extLst>
        </c:ser>
        <c:ser>
          <c:idx val="3"/>
          <c:order val="3"/>
          <c:tx>
            <c:v>A.O VIRGEN</c:v>
          </c:tx>
          <c:spPr>
            <a:ln w="28575" cap="rnd">
              <a:solidFill>
                <a:srgbClr val="70AD47"/>
              </a:solidFill>
              <a:round/>
            </a:ln>
            <a:effectLst/>
          </c:spPr>
          <c:marker>
            <c:symbol val="circle"/>
            <c:size val="5"/>
            <c:spPr>
              <a:solidFill>
                <a:srgbClr val="70AD47"/>
              </a:solidFill>
              <a:ln w="9525">
                <a:no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ABRIL 25</c:v>
              </c:pt>
            </c:strLit>
          </c:cat>
          <c:val>
            <c:numLit>
              <c:formatCode>General</c:formatCode>
              <c:ptCount val="18"/>
              <c:pt idx="0">
                <c:v>149</c:v>
              </c:pt>
              <c:pt idx="1">
                <c:v>154</c:v>
              </c:pt>
              <c:pt idx="2">
                <c:v>166</c:v>
              </c:pt>
              <c:pt idx="3">
                <c:v>164</c:v>
              </c:pt>
              <c:pt idx="4">
                <c:v>168</c:v>
              </c:pt>
              <c:pt idx="5">
                <c:v>72</c:v>
              </c:pt>
              <c:pt idx="6">
                <c:v>80</c:v>
              </c:pt>
              <c:pt idx="7">
                <c:v>52</c:v>
              </c:pt>
              <c:pt idx="8">
                <c:v>46</c:v>
              </c:pt>
              <c:pt idx="9">
                <c:v>53</c:v>
              </c:pt>
              <c:pt idx="10">
                <c:v>57</c:v>
              </c:pt>
              <c:pt idx="11">
                <c:v>33</c:v>
              </c:pt>
              <c:pt idx="12">
                <c:v>34</c:v>
              </c:pt>
              <c:pt idx="13">
                <c:v>33</c:v>
              </c:pt>
              <c:pt idx="14">
                <c:v>30.902436000000002</c:v>
              </c:pt>
              <c:pt idx="15">
                <c:v>30.611481999999995</c:v>
              </c:pt>
              <c:pt idx="16">
                <c:v>31.163151000000003</c:v>
              </c:pt>
              <c:pt idx="17">
                <c:v>34.427489999999999</c:v>
              </c:pt>
            </c:numLit>
          </c:val>
          <c:smooth val="1"/>
          <c:extLst>
            <c:ext xmlns:c16="http://schemas.microsoft.com/office/drawing/2014/chart" uri="{C3380CC4-5D6E-409C-BE32-E72D297353CC}">
              <c16:uniqueId val="{00000004-4A62-481C-A093-0EA633658BB9}"/>
            </c:ext>
          </c:extLst>
        </c:ser>
        <c:ser>
          <c:idx val="4"/>
          <c:order val="4"/>
          <c:tx>
            <c:v>A.O VIRGEN EXTRA</c:v>
          </c:tx>
          <c:spPr>
            <a:ln w="28575" cap="rnd">
              <a:solidFill>
                <a:srgbClr val="9E480E"/>
              </a:solidFill>
              <a:round/>
            </a:ln>
            <a:effectLst/>
          </c:spPr>
          <c:marker>
            <c:symbol val="circle"/>
            <c:size val="5"/>
            <c:spPr>
              <a:solidFill>
                <a:srgbClr val="9E480E"/>
              </a:solidFill>
              <a:ln w="9525">
                <a:no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ABRIL 25</c:v>
              </c:pt>
            </c:strLit>
          </c:cat>
          <c:val>
            <c:numLit>
              <c:formatCode>General</c:formatCode>
              <c:ptCount val="18"/>
              <c:pt idx="0">
                <c:v>131</c:v>
              </c:pt>
              <c:pt idx="1">
                <c:v>138</c:v>
              </c:pt>
              <c:pt idx="2">
                <c:v>149</c:v>
              </c:pt>
              <c:pt idx="3">
                <c:v>129</c:v>
              </c:pt>
              <c:pt idx="4">
                <c:v>112</c:v>
              </c:pt>
              <c:pt idx="5">
                <c:v>112</c:v>
              </c:pt>
              <c:pt idx="6">
                <c:v>110</c:v>
              </c:pt>
              <c:pt idx="7">
                <c:v>102</c:v>
              </c:pt>
              <c:pt idx="8">
                <c:v>107</c:v>
              </c:pt>
              <c:pt idx="9">
                <c:v>114</c:v>
              </c:pt>
              <c:pt idx="10">
                <c:v>122</c:v>
              </c:pt>
              <c:pt idx="11">
                <c:v>138</c:v>
              </c:pt>
              <c:pt idx="12">
                <c:v>164</c:v>
              </c:pt>
              <c:pt idx="13">
                <c:v>139</c:v>
              </c:pt>
              <c:pt idx="14">
                <c:v>140.912318</c:v>
              </c:pt>
              <c:pt idx="15">
                <c:v>108.68078800000004</c:v>
              </c:pt>
              <c:pt idx="16">
                <c:v>103.195829</c:v>
              </c:pt>
              <c:pt idx="17">
                <c:v>123.13291599999999</c:v>
              </c:pt>
            </c:numLit>
          </c:val>
          <c:smooth val="1"/>
          <c:extLst>
            <c:ext xmlns:c16="http://schemas.microsoft.com/office/drawing/2014/chart" uri="{C3380CC4-5D6E-409C-BE32-E72D297353CC}">
              <c16:uniqueId val="{00000005-4A62-481C-A093-0EA633658BB9}"/>
            </c:ext>
          </c:extLst>
        </c:ser>
        <c:ser>
          <c:idx val="5"/>
          <c:order val="5"/>
          <c:tx>
            <c:v>A. OLIVA</c:v>
          </c:tx>
          <c:spPr>
            <a:ln w="28575" cap="rnd">
              <a:solidFill>
                <a:srgbClr val="997300"/>
              </a:solidFill>
              <a:round/>
            </a:ln>
            <a:effectLst/>
          </c:spPr>
          <c:marker>
            <c:symbol val="circle"/>
            <c:size val="5"/>
            <c:spPr>
              <a:solidFill>
                <a:srgbClr val="997300"/>
              </a:solidFill>
              <a:ln w="9525">
                <a:no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ABRIL 25</c:v>
              </c:pt>
            </c:strLit>
          </c:cat>
          <c:val>
            <c:numLit>
              <c:formatCode>General</c:formatCode>
              <c:ptCount val="18"/>
              <c:pt idx="0">
                <c:v>276</c:v>
              </c:pt>
              <c:pt idx="1">
                <c:v>286</c:v>
              </c:pt>
              <c:pt idx="2">
                <c:v>280</c:v>
              </c:pt>
              <c:pt idx="3">
                <c:v>280</c:v>
              </c:pt>
              <c:pt idx="4">
                <c:v>258</c:v>
              </c:pt>
              <c:pt idx="5">
                <c:v>238</c:v>
              </c:pt>
              <c:pt idx="6">
                <c:v>223</c:v>
              </c:pt>
              <c:pt idx="7">
                <c:v>212</c:v>
              </c:pt>
              <c:pt idx="8">
                <c:v>220</c:v>
              </c:pt>
              <c:pt idx="9">
                <c:v>175</c:v>
              </c:pt>
              <c:pt idx="10">
                <c:v>175</c:v>
              </c:pt>
              <c:pt idx="11">
                <c:v>185</c:v>
              </c:pt>
              <c:pt idx="12">
                <c:v>214</c:v>
              </c:pt>
              <c:pt idx="13">
                <c:v>186</c:v>
              </c:pt>
              <c:pt idx="14">
                <c:v>164.35153</c:v>
              </c:pt>
              <c:pt idx="15">
                <c:v>147.16982999999999</c:v>
              </c:pt>
              <c:pt idx="16">
                <c:v>130.38455300000001</c:v>
              </c:pt>
              <c:pt idx="17">
                <c:v>141.82986199999999</c:v>
              </c:pt>
            </c:numLit>
          </c:val>
          <c:smooth val="1"/>
          <c:extLst>
            <c:ext xmlns:c16="http://schemas.microsoft.com/office/drawing/2014/chart" uri="{C3380CC4-5D6E-409C-BE32-E72D297353CC}">
              <c16:uniqueId val="{00000006-4A62-481C-A093-0EA633658BB9}"/>
            </c:ext>
          </c:extLst>
        </c:ser>
        <c:ser>
          <c:idx val="6"/>
          <c:order val="6"/>
          <c:tx>
            <c:v>ACEITE DE GIRASOL</c:v>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ABRIL 25</c:v>
              </c:pt>
            </c:strLit>
          </c:cat>
          <c:val>
            <c:numLit>
              <c:formatCode>General</c:formatCode>
              <c:ptCount val="18"/>
              <c:pt idx="0">
                <c:v>157</c:v>
              </c:pt>
              <c:pt idx="1">
                <c:v>164</c:v>
              </c:pt>
              <c:pt idx="2">
                <c:v>161</c:v>
              </c:pt>
              <c:pt idx="3">
                <c:v>154</c:v>
              </c:pt>
              <c:pt idx="4">
                <c:v>154</c:v>
              </c:pt>
              <c:pt idx="5">
                <c:v>156</c:v>
              </c:pt>
              <c:pt idx="6">
                <c:v>142</c:v>
              </c:pt>
              <c:pt idx="7">
                <c:v>139</c:v>
              </c:pt>
              <c:pt idx="8">
                <c:v>141</c:v>
              </c:pt>
              <c:pt idx="9">
                <c:v>171</c:v>
              </c:pt>
              <c:pt idx="10">
                <c:v>173</c:v>
              </c:pt>
              <c:pt idx="11">
                <c:v>166</c:v>
              </c:pt>
              <c:pt idx="12">
                <c:v>184</c:v>
              </c:pt>
              <c:pt idx="13">
                <c:v>155</c:v>
              </c:pt>
              <c:pt idx="14">
                <c:v>120.32540900000001</c:v>
              </c:pt>
              <c:pt idx="15">
                <c:v>150.3219</c:v>
              </c:pt>
              <c:pt idx="16">
                <c:v>162.19851</c:v>
              </c:pt>
              <c:pt idx="17">
                <c:v>154.70217000000002</c:v>
              </c:pt>
            </c:numLit>
          </c:val>
          <c:smooth val="0"/>
          <c:extLst>
            <c:ext xmlns:c16="http://schemas.microsoft.com/office/drawing/2014/chart" uri="{C3380CC4-5D6E-409C-BE32-E72D297353CC}">
              <c16:uniqueId val="{00000000-BDFD-422A-87A6-7B5BDEA5AE89}"/>
            </c:ext>
          </c:extLst>
        </c:ser>
        <c:ser>
          <c:idx val="7"/>
          <c:order val="7"/>
          <c:tx>
            <c:v>ACEITE DE MAIZ</c:v>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ABRIL 25</c:v>
              </c:pt>
            </c:strLit>
          </c:cat>
          <c:val>
            <c:numLit>
              <c:formatCode>General</c:formatCode>
              <c:ptCount val="18"/>
              <c:pt idx="0">
                <c:v>3</c:v>
              </c:pt>
              <c:pt idx="1">
                <c:v>3</c:v>
              </c:pt>
              <c:pt idx="2">
                <c:v>2</c:v>
              </c:pt>
              <c:pt idx="3">
                <c:v>2</c:v>
              </c:pt>
              <c:pt idx="4">
                <c:v>1</c:v>
              </c:pt>
              <c:pt idx="5">
                <c:v>1</c:v>
              </c:pt>
              <c:pt idx="6">
                <c:v>1</c:v>
              </c:pt>
              <c:pt idx="7">
                <c:v>1</c:v>
              </c:pt>
              <c:pt idx="8">
                <c:v>1</c:v>
              </c:pt>
              <c:pt idx="9">
                <c:v>1</c:v>
              </c:pt>
              <c:pt idx="10">
                <c:v>1</c:v>
              </c:pt>
              <c:pt idx="11">
                <c:v>1</c:v>
              </c:pt>
              <c:pt idx="12">
                <c:v>1</c:v>
              </c:pt>
              <c:pt idx="13">
                <c:v>1</c:v>
              </c:pt>
              <c:pt idx="14">
                <c:v>0.46979693000000006</c:v>
              </c:pt>
              <c:pt idx="15">
                <c:v>0.40652111200000002</c:v>
              </c:pt>
              <c:pt idx="16">
                <c:v>0.41809613999999995</c:v>
              </c:pt>
              <c:pt idx="17">
                <c:v>0.36193589999999998</c:v>
              </c:pt>
            </c:numLit>
          </c:val>
          <c:smooth val="0"/>
          <c:extLst>
            <c:ext xmlns:c16="http://schemas.microsoft.com/office/drawing/2014/chart" uri="{C3380CC4-5D6E-409C-BE32-E72D297353CC}">
              <c16:uniqueId val="{00000001-BDFD-422A-87A6-7B5BDEA5AE89}"/>
            </c:ext>
          </c:extLst>
        </c:ser>
        <c:ser>
          <c:idx val="8"/>
          <c:order val="8"/>
          <c:tx>
            <c:v>ACEITE DE SOJA</c:v>
          </c:tx>
          <c:spPr>
            <a:ln w="28575"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ABRIL 25</c:v>
              </c:pt>
            </c:strLit>
          </c:cat>
          <c:val>
            <c:numLit>
              <c:formatCode>General</c:formatCode>
              <c:ptCount val="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8.3666093999999996E-2</c:v>
              </c:pt>
              <c:pt idx="15">
                <c:v>2.9227643000000001E-2</c:v>
              </c:pt>
              <c:pt idx="16">
                <c:v>1.4196649E-2</c:v>
              </c:pt>
              <c:pt idx="17">
                <c:v>1.4196649E-2</c:v>
              </c:pt>
            </c:numLit>
          </c:val>
          <c:smooth val="0"/>
          <c:extLst>
            <c:ext xmlns:c16="http://schemas.microsoft.com/office/drawing/2014/chart" uri="{C3380CC4-5D6E-409C-BE32-E72D297353CC}">
              <c16:uniqueId val="{00000002-BDFD-422A-87A6-7B5BDEA5AE89}"/>
            </c:ext>
          </c:extLst>
        </c:ser>
        <c:ser>
          <c:idx val="9"/>
          <c:order val="9"/>
          <c:tx>
            <c:v>ACEITE DE SEMILLA</c:v>
          </c:tx>
          <c:spPr>
            <a:ln w="28575" cap="rnd">
              <a:solidFill>
                <a:schemeClr val="accent2">
                  <a:lumMod val="80000"/>
                </a:schemeClr>
              </a:solidFill>
              <a:round/>
            </a:ln>
            <a:effectLst/>
          </c:spPr>
          <c:marker>
            <c:symbol val="circle"/>
            <c:size val="5"/>
            <c:spPr>
              <a:solidFill>
                <a:schemeClr val="accent2">
                  <a:lumMod val="80000"/>
                </a:schemeClr>
              </a:solidFill>
              <a:ln w="9525">
                <a:solidFill>
                  <a:schemeClr val="accent2">
                    <a:lumMod val="80000"/>
                  </a:schemeClr>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ABRIL 25</c:v>
              </c:pt>
            </c:strLit>
          </c:cat>
          <c:val>
            <c:numLit>
              <c:formatCode>General</c:formatCode>
              <c:ptCount val="18"/>
              <c:pt idx="0">
                <c:v>16</c:v>
              </c:pt>
              <c:pt idx="1">
                <c:v>12</c:v>
              </c:pt>
              <c:pt idx="2">
                <c:v>9</c:v>
              </c:pt>
              <c:pt idx="3">
                <c:v>8</c:v>
              </c:pt>
              <c:pt idx="4">
                <c:v>12</c:v>
              </c:pt>
              <c:pt idx="5">
                <c:v>23</c:v>
              </c:pt>
              <c:pt idx="6">
                <c:v>35</c:v>
              </c:pt>
              <c:pt idx="7">
                <c:v>39</c:v>
              </c:pt>
              <c:pt idx="8">
                <c:v>33</c:v>
              </c:pt>
              <c:pt idx="9">
                <c:v>15</c:v>
              </c:pt>
              <c:pt idx="10">
                <c:v>14</c:v>
              </c:pt>
              <c:pt idx="11">
                <c:v>11</c:v>
              </c:pt>
              <c:pt idx="12">
                <c:v>11</c:v>
              </c:pt>
              <c:pt idx="13">
                <c:v>14</c:v>
              </c:pt>
              <c:pt idx="14">
                <c:v>8.7391053999999997</c:v>
              </c:pt>
              <c:pt idx="15">
                <c:v>6.2627098000000005</c:v>
              </c:pt>
              <c:pt idx="16">
                <c:v>6.4395876999999997</c:v>
              </c:pt>
              <c:pt idx="17">
                <c:v>6.0794734999999998</c:v>
              </c:pt>
            </c:numLit>
          </c:val>
          <c:smooth val="0"/>
          <c:extLst>
            <c:ext xmlns:c16="http://schemas.microsoft.com/office/drawing/2014/chart" uri="{C3380CC4-5D6E-409C-BE32-E72D297353CC}">
              <c16:uniqueId val="{00000003-BDFD-422A-87A6-7B5BDEA5AE89}"/>
            </c:ext>
          </c:extLst>
        </c:ser>
        <c:ser>
          <c:idx val="10"/>
          <c:order val="10"/>
          <c:tx>
            <c:v>ACEITE DE ORUJO</c:v>
          </c:tx>
          <c:spPr>
            <a:ln w="28575" cap="rnd">
              <a:solidFill>
                <a:schemeClr val="accent4">
                  <a:lumMod val="80000"/>
                </a:schemeClr>
              </a:solidFill>
              <a:round/>
            </a:ln>
            <a:effectLst/>
          </c:spPr>
          <c:marker>
            <c:symbol val="circle"/>
            <c:size val="5"/>
            <c:spPr>
              <a:solidFill>
                <a:schemeClr val="accent4">
                  <a:lumMod val="80000"/>
                </a:schemeClr>
              </a:solidFill>
              <a:ln w="9525">
                <a:solidFill>
                  <a:schemeClr val="accent4">
                    <a:lumMod val="80000"/>
                  </a:schemeClr>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ABRIL 25</c:v>
              </c:pt>
            </c:strLit>
          </c:cat>
          <c:val>
            <c:numLit>
              <c:formatCode>General</c:formatCode>
              <c:ptCount val="18"/>
              <c:pt idx="0">
                <c:v>6</c:v>
              </c:pt>
              <c:pt idx="1">
                <c:v>4</c:v>
              </c:pt>
              <c:pt idx="2">
                <c:v>3</c:v>
              </c:pt>
              <c:pt idx="3">
                <c:v>3</c:v>
              </c:pt>
              <c:pt idx="4">
                <c:v>3</c:v>
              </c:pt>
              <c:pt idx="5">
                <c:v>5</c:v>
              </c:pt>
              <c:pt idx="6">
                <c:v>3</c:v>
              </c:pt>
              <c:pt idx="7">
                <c:v>7</c:v>
              </c:pt>
              <c:pt idx="8">
                <c:v>7</c:v>
              </c:pt>
              <c:pt idx="9">
                <c:v>6</c:v>
              </c:pt>
              <c:pt idx="10">
                <c:v>5</c:v>
              </c:pt>
              <c:pt idx="11">
                <c:v>4</c:v>
              </c:pt>
              <c:pt idx="12">
                <c:v>4</c:v>
              </c:pt>
              <c:pt idx="13">
                <c:v>5</c:v>
              </c:pt>
              <c:pt idx="14">
                <c:v>5.9079727000000002</c:v>
              </c:pt>
              <c:pt idx="15">
                <c:v>12.988887500000001</c:v>
              </c:pt>
              <c:pt idx="16">
                <c:v>13.484475600000001</c:v>
              </c:pt>
              <c:pt idx="17">
                <c:v>10.082444299999999</c:v>
              </c:pt>
            </c:numLit>
          </c:val>
          <c:smooth val="0"/>
          <c:extLst>
            <c:ext xmlns:c16="http://schemas.microsoft.com/office/drawing/2014/chart" uri="{C3380CC4-5D6E-409C-BE32-E72D297353CC}">
              <c16:uniqueId val="{00000004-BDFD-422A-87A6-7B5BDEA5AE89}"/>
            </c:ext>
          </c:extLst>
        </c:ser>
        <c:dLbls>
          <c:showLegendKey val="0"/>
          <c:showVal val="0"/>
          <c:showCatName val="0"/>
          <c:showSerName val="0"/>
          <c:showPercent val="0"/>
          <c:showBubbleSize val="0"/>
        </c:dLbls>
        <c:marker val="1"/>
        <c:smooth val="0"/>
        <c:axId val="630547464"/>
        <c:axId val="769110560"/>
      </c:lineChart>
      <c:catAx>
        <c:axId val="6305474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69110560"/>
        <c:crosses val="autoZero"/>
        <c:auto val="1"/>
        <c:lblAlgn val="ctr"/>
        <c:lblOffset val="100"/>
        <c:noMultiLvlLbl val="0"/>
      </c:catAx>
      <c:valAx>
        <c:axId val="769110560"/>
        <c:scaling>
          <c:orientation val="minMax"/>
          <c:min val="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Volumen Millones</a:t>
                </a:r>
                <a:r>
                  <a:rPr lang="es-ES" baseline="0"/>
                  <a:t> de l</a:t>
                </a:r>
                <a:endParaRPr lang="es-E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630547464"/>
        <c:crosses val="autoZero"/>
        <c:crossBetween val="between"/>
      </c:valAx>
      <c:spPr>
        <a:noFill/>
        <a:ln>
          <a:solidFill>
            <a:schemeClr val="bg1">
              <a:lumMod val="75000"/>
            </a:schemeClr>
          </a:solidFill>
        </a:ln>
        <a:effectLst/>
      </c:spPr>
    </c:plotArea>
    <c:legend>
      <c:legendPos val="b"/>
      <c:layout>
        <c:manualLayout>
          <c:xMode val="edge"/>
          <c:yMode val="edge"/>
          <c:x val="9.0613707129275897E-2"/>
          <c:y val="0.837059696611406"/>
          <c:w val="0.88905681965414995"/>
          <c:h val="0.137381197957284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legend>
    <c:plotVisOnly val="1"/>
    <c:dispBlanksAs val="gap"/>
    <c:showDLblsOverMax val="0"/>
  </c:chart>
  <c:spPr>
    <a:no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28050498727724"/>
          <c:y val="6.035665294924554E-2"/>
          <c:w val="0.83978289543141782"/>
          <c:h val="0.91220850480109739"/>
        </c:manualLayout>
      </c:layout>
      <c:barChart>
        <c:barDir val="bar"/>
        <c:grouping val="clustered"/>
        <c:varyColors val="1"/>
        <c:ser>
          <c:idx val="0"/>
          <c:order val="0"/>
          <c:tx>
            <c:v>Precio medio actual</c:v>
          </c:tx>
          <c:invertIfNegative val="0"/>
          <c:dPt>
            <c:idx val="0"/>
            <c:invertIfNegative val="0"/>
            <c:bubble3D val="0"/>
            <c:spPr>
              <a:solidFill>
                <a:schemeClr val="bg1">
                  <a:lumMod val="75000"/>
                </a:schemeClr>
              </a:solidFill>
            </c:spPr>
            <c:extLst>
              <c:ext xmlns:c16="http://schemas.microsoft.com/office/drawing/2014/chart" uri="{C3380CC4-5D6E-409C-BE32-E72D297353CC}">
                <c16:uniqueId val="{00000001-6D1E-49F3-9230-8471AC2EBA42}"/>
              </c:ext>
            </c:extLst>
          </c:dPt>
          <c:dPt>
            <c:idx val="1"/>
            <c:invertIfNegative val="0"/>
            <c:bubble3D val="0"/>
            <c:spPr>
              <a:solidFill>
                <a:srgbClr val="FF0000"/>
              </a:solidFill>
            </c:spPr>
            <c:extLst>
              <c:ext xmlns:c16="http://schemas.microsoft.com/office/drawing/2014/chart" uri="{C3380CC4-5D6E-409C-BE32-E72D297353CC}">
                <c16:uniqueId val="{00000003-6D1E-49F3-9230-8471AC2EBA42}"/>
              </c:ext>
            </c:extLst>
          </c:dPt>
          <c:dPt>
            <c:idx val="3"/>
            <c:invertIfNegative val="0"/>
            <c:bubble3D val="0"/>
            <c:spPr>
              <a:solidFill>
                <a:schemeClr val="accent4">
                  <a:lumMod val="75000"/>
                </a:schemeClr>
              </a:solidFill>
            </c:spPr>
            <c:extLst>
              <c:ext xmlns:c16="http://schemas.microsoft.com/office/drawing/2014/chart" uri="{C3380CC4-5D6E-409C-BE32-E72D297353CC}">
                <c16:uniqueId val="{00000005-6D1E-49F3-9230-8471AC2EBA42}"/>
              </c:ext>
            </c:extLst>
          </c:dPt>
          <c:dPt>
            <c:idx val="4"/>
            <c:invertIfNegative val="0"/>
            <c:bubble3D val="0"/>
            <c:spPr>
              <a:solidFill>
                <a:srgbClr val="009999"/>
              </a:solidFill>
            </c:spPr>
            <c:extLst>
              <c:ext xmlns:c16="http://schemas.microsoft.com/office/drawing/2014/chart" uri="{C3380CC4-5D6E-409C-BE32-E72D297353CC}">
                <c16:uniqueId val="{00000007-6D1E-49F3-9230-8471AC2EBA42}"/>
              </c:ext>
            </c:extLst>
          </c:dPt>
          <c:dPt>
            <c:idx val="5"/>
            <c:invertIfNegative val="0"/>
            <c:bubble3D val="0"/>
            <c:spPr>
              <a:pattFill prst="pct25">
                <a:fgClr>
                  <a:srgbClr val="009999"/>
                </a:fgClr>
                <a:bgClr>
                  <a:schemeClr val="bg1"/>
                </a:bgClr>
              </a:pattFill>
            </c:spPr>
            <c:extLst>
              <c:ext xmlns:c16="http://schemas.microsoft.com/office/drawing/2014/chart" uri="{C3380CC4-5D6E-409C-BE32-E72D297353CC}">
                <c16:uniqueId val="{00000009-6D1E-49F3-9230-8471AC2EBA42}"/>
              </c:ext>
            </c:extLst>
          </c:dPt>
          <c:dLbls>
            <c:numFmt formatCode="#,##0.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6"/>
              <c:pt idx="0">
                <c:v>TOTAL ESPAÑA </c:v>
              </c:pt>
              <c:pt idx="1">
                <c:v>HIPERMERCADOS</c:v>
              </c:pt>
              <c:pt idx="2">
                <c:v>TOTAL SUPERMERCADOS </c:v>
              </c:pt>
              <c:pt idx="3">
                <c:v>TIENDA TRADICIONAL</c:v>
              </c:pt>
              <c:pt idx="4">
                <c:v>OTROS CANALES </c:v>
              </c:pt>
              <c:pt idx="5">
                <c:v> E-COMMERCE</c:v>
              </c:pt>
            </c:strLit>
          </c:cat>
          <c:val>
            <c:numLit>
              <c:formatCode>General</c:formatCode>
              <c:ptCount val="6"/>
              <c:pt idx="0">
                <c:v>5.0508700583948603</c:v>
              </c:pt>
              <c:pt idx="1">
                <c:v>5.9375184729520596</c:v>
              </c:pt>
              <c:pt idx="2">
                <c:v>4.6145198769596698</c:v>
              </c:pt>
              <c:pt idx="3">
                <c:v>6.3754558870300331</c:v>
              </c:pt>
              <c:pt idx="4">
                <c:v>5.5095593822502948</c:v>
              </c:pt>
              <c:pt idx="5">
                <c:v>5.9800662484934453</c:v>
              </c:pt>
            </c:numLit>
          </c:val>
          <c:extLst>
            <c:ext xmlns:c16="http://schemas.microsoft.com/office/drawing/2014/chart" uri="{C3380CC4-5D6E-409C-BE32-E72D297353CC}">
              <c16:uniqueId val="{0000000C-6D1E-49F3-9230-8471AC2EBA42}"/>
            </c:ext>
          </c:extLst>
        </c:ser>
        <c:dLbls>
          <c:showLegendKey val="0"/>
          <c:showVal val="0"/>
          <c:showCatName val="0"/>
          <c:showSerName val="0"/>
          <c:showPercent val="0"/>
          <c:showBubbleSize val="0"/>
        </c:dLbls>
        <c:gapWidth val="46"/>
        <c:axId val="77378688"/>
        <c:axId val="77380224"/>
      </c:barChart>
      <c:barChart>
        <c:barDir val="bar"/>
        <c:grouping val="clustered"/>
        <c:varyColors val="1"/>
        <c:ser>
          <c:idx val="1"/>
          <c:order val="1"/>
          <c:tx>
            <c:v> % Evol. Precio Medio </c:v>
          </c:tx>
          <c:spPr>
            <a:solidFill>
              <a:srgbClr val="006600"/>
            </a:solidFill>
          </c:spPr>
          <c:invertIfNegative val="1"/>
          <c:dLbls>
            <c:numFmt formatCode="0.0%" sourceLinked="0"/>
            <c:spPr>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6"/>
              <c:pt idx="0">
                <c:v>TOTAL ESPAÑA </c:v>
              </c:pt>
              <c:pt idx="1">
                <c:v>HIPERMERCADOS</c:v>
              </c:pt>
              <c:pt idx="2">
                <c:v>TOTAL SUPERMERCADOS </c:v>
              </c:pt>
              <c:pt idx="3">
                <c:v>TIENDA TRADICIONAL</c:v>
              </c:pt>
              <c:pt idx="4">
                <c:v>OTROS CANALES </c:v>
              </c:pt>
              <c:pt idx="5">
                <c:v> E-COMMERCE</c:v>
              </c:pt>
            </c:strLit>
          </c:cat>
          <c:val>
            <c:numLit>
              <c:formatCode>General</c:formatCode>
              <c:ptCount val="6"/>
              <c:pt idx="0">
                <c:v>5.6788542602952408E-3</c:v>
              </c:pt>
              <c:pt idx="1">
                <c:v>3.41180128059837E-3</c:v>
              </c:pt>
              <c:pt idx="2">
                <c:v>-1.4975160380597319E-2</c:v>
              </c:pt>
              <c:pt idx="3">
                <c:v>0.10053338461768213</c:v>
              </c:pt>
              <c:pt idx="4">
                <c:v>0.1170946210675563</c:v>
              </c:pt>
              <c:pt idx="5">
                <c:v>5.899070468461276E-2</c:v>
              </c:pt>
            </c:numLit>
          </c:val>
          <c:extLst>
            <c:ext xmlns:c14="http://schemas.microsoft.com/office/drawing/2007/8/2/chart" uri="{6F2FDCE9-48DA-4B69-8628-5D25D57E5C99}">
              <c14:invertSolidFillFmt>
                <c14:spPr xmlns:c14="http://schemas.microsoft.com/office/drawing/2007/8/2/chart">
                  <a:solidFill>
                    <a:srgbClr val="FF0000"/>
                  </a:solidFill>
                </c14:spPr>
              </c14:invertSolidFillFmt>
            </c:ext>
            <c:ext xmlns:c16="http://schemas.microsoft.com/office/drawing/2014/chart" uri="{C3380CC4-5D6E-409C-BE32-E72D297353CC}">
              <c16:uniqueId val="{0000000D-6D1E-49F3-9230-8471AC2EBA42}"/>
            </c:ext>
          </c:extLst>
        </c:ser>
        <c:dLbls>
          <c:showLegendKey val="0"/>
          <c:showVal val="0"/>
          <c:showCatName val="0"/>
          <c:showSerName val="0"/>
          <c:showPercent val="0"/>
          <c:showBubbleSize val="0"/>
        </c:dLbls>
        <c:gapWidth val="46"/>
        <c:axId val="77399936"/>
        <c:axId val="77398400"/>
      </c:barChart>
      <c:catAx>
        <c:axId val="7737868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80224"/>
        <c:crosses val="autoZero"/>
        <c:auto val="1"/>
        <c:lblAlgn val="ctr"/>
        <c:lblOffset val="100"/>
        <c:noMultiLvlLbl val="0"/>
      </c:catAx>
      <c:valAx>
        <c:axId val="77380224"/>
        <c:scaling>
          <c:orientation val="minMax"/>
          <c:max val="20"/>
        </c:scaling>
        <c:delete val="0"/>
        <c:axPos val="t"/>
        <c:numFmt formatCode="General"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78688"/>
        <c:crosses val="autoZero"/>
        <c:crossBetween val="between"/>
      </c:valAx>
      <c:valAx>
        <c:axId val="77398400"/>
        <c:scaling>
          <c:orientation val="minMax"/>
          <c:max val="0.4"/>
          <c:min val="-2"/>
        </c:scaling>
        <c:delete val="0"/>
        <c:axPos val="t"/>
        <c:numFmt formatCode="General"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99936"/>
        <c:crosses val="autoZero"/>
        <c:crossBetween val="between"/>
      </c:valAx>
      <c:catAx>
        <c:axId val="77399936"/>
        <c:scaling>
          <c:orientation val="maxMin"/>
        </c:scaling>
        <c:delete val="0"/>
        <c:axPos val="l"/>
        <c:numFmt formatCode="General" sourceLinked="1"/>
        <c:majorTickMark val="none"/>
        <c:minorTickMark val="none"/>
        <c:tickLblPos val="none"/>
        <c:spPr>
          <a:ln>
            <a:noFill/>
          </a:ln>
        </c:spPr>
        <c:crossAx val="77398400"/>
        <c:crossesAt val="0"/>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6648998499666"/>
          <c:y val="6.0356679758705581E-2"/>
          <c:w val="0.79926106632907679"/>
          <c:h val="0.91220850480109739"/>
        </c:manualLayout>
      </c:layout>
      <c:barChart>
        <c:barDir val="bar"/>
        <c:grouping val="clustered"/>
        <c:varyColors val="1"/>
        <c:ser>
          <c:idx val="0"/>
          <c:order val="0"/>
          <c:tx>
            <c:v>Distribución Volumen </c:v>
          </c:tx>
          <c:spPr>
            <a:ln>
              <a:noFill/>
            </a:ln>
          </c:spPr>
          <c:invertIfNegative val="0"/>
          <c:dPt>
            <c:idx val="0"/>
            <c:invertIfNegative val="0"/>
            <c:bubble3D val="0"/>
            <c:spPr>
              <a:solidFill>
                <a:srgbClr val="FF0000"/>
              </a:solidFill>
              <a:ln>
                <a:noFill/>
              </a:ln>
            </c:spPr>
            <c:extLst>
              <c:ext xmlns:c16="http://schemas.microsoft.com/office/drawing/2014/chart" uri="{C3380CC4-5D6E-409C-BE32-E72D297353CC}">
                <c16:uniqueId val="{00000001-430A-4D66-B417-03CB091055AB}"/>
              </c:ext>
            </c:extLst>
          </c:dPt>
          <c:dPt>
            <c:idx val="2"/>
            <c:invertIfNegative val="0"/>
            <c:bubble3D val="0"/>
            <c:spPr>
              <a:solidFill>
                <a:schemeClr val="accent4">
                  <a:lumMod val="75000"/>
                </a:schemeClr>
              </a:solidFill>
              <a:ln>
                <a:noFill/>
              </a:ln>
            </c:spPr>
            <c:extLst>
              <c:ext xmlns:c16="http://schemas.microsoft.com/office/drawing/2014/chart" uri="{C3380CC4-5D6E-409C-BE32-E72D297353CC}">
                <c16:uniqueId val="{00000011-430A-4D66-B417-03CB091055AB}"/>
              </c:ext>
            </c:extLst>
          </c:dPt>
          <c:dPt>
            <c:idx val="3"/>
            <c:invertIfNegative val="0"/>
            <c:bubble3D val="0"/>
            <c:spPr>
              <a:solidFill>
                <a:srgbClr val="009999"/>
              </a:solidFill>
              <a:ln>
                <a:noFill/>
              </a:ln>
            </c:spPr>
            <c:extLst>
              <c:ext xmlns:c16="http://schemas.microsoft.com/office/drawing/2014/chart" uri="{C3380CC4-5D6E-409C-BE32-E72D297353CC}">
                <c16:uniqueId val="{00000005-430A-4D66-B417-03CB091055AB}"/>
              </c:ext>
            </c:extLst>
          </c:dPt>
          <c:dPt>
            <c:idx val="4"/>
            <c:invertIfNegative val="0"/>
            <c:bubble3D val="0"/>
            <c:spPr>
              <a:pattFill prst="pct25">
                <a:fgClr>
                  <a:srgbClr val="009999"/>
                </a:fgClr>
                <a:bgClr>
                  <a:schemeClr val="bg1"/>
                </a:bgClr>
              </a:pattFill>
              <a:ln>
                <a:noFill/>
              </a:ln>
            </c:spPr>
            <c:extLst>
              <c:ext xmlns:c16="http://schemas.microsoft.com/office/drawing/2014/chart" uri="{C3380CC4-5D6E-409C-BE32-E72D297353CC}">
                <c16:uniqueId val="{00000007-430A-4D66-B417-03CB091055AB}"/>
              </c:ext>
            </c:extLst>
          </c:dPt>
          <c:dLbls>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5"/>
              <c:pt idx="0">
                <c:v>HIPERMERCADOS</c:v>
              </c:pt>
              <c:pt idx="1">
                <c:v>TOTAL SUPERMERCADOS </c:v>
              </c:pt>
              <c:pt idx="2">
                <c:v>TIENDA TRADICIONAL</c:v>
              </c:pt>
              <c:pt idx="3">
                <c:v>OTROS CANALES </c:v>
              </c:pt>
              <c:pt idx="4">
                <c:v> E-COMMERCE</c:v>
              </c:pt>
            </c:strLit>
          </c:cat>
          <c:val>
            <c:numLit>
              <c:formatCode>General</c:formatCode>
              <c:ptCount val="5"/>
              <c:pt idx="0">
                <c:v>25.448777563238149</c:v>
              </c:pt>
              <c:pt idx="1">
                <c:v>64.092253438408832</c:v>
              </c:pt>
              <c:pt idx="2">
                <c:v>0.6987674113244855</c:v>
              </c:pt>
              <c:pt idx="3">
                <c:v>9.7602060438159466</c:v>
              </c:pt>
              <c:pt idx="4">
                <c:v>3.3054637260213156</c:v>
              </c:pt>
            </c:numLit>
          </c:val>
          <c:extLst>
            <c:ext xmlns:c16="http://schemas.microsoft.com/office/drawing/2014/chart" uri="{C3380CC4-5D6E-409C-BE32-E72D297353CC}">
              <c16:uniqueId val="{0000000C-430A-4D66-B417-03CB091055AB}"/>
            </c:ext>
          </c:extLst>
        </c:ser>
        <c:dLbls>
          <c:showLegendKey val="0"/>
          <c:showVal val="0"/>
          <c:showCatName val="0"/>
          <c:showSerName val="0"/>
          <c:showPercent val="0"/>
          <c:showBubbleSize val="0"/>
        </c:dLbls>
        <c:gapWidth val="46"/>
        <c:axId val="77378688"/>
        <c:axId val="77380224"/>
      </c:barChart>
      <c:barChart>
        <c:barDir val="bar"/>
        <c:grouping val="clustered"/>
        <c:varyColors val="1"/>
        <c:ser>
          <c:idx val="1"/>
          <c:order val="1"/>
          <c:tx>
            <c:v>% Evolución Volumen</c:v>
          </c:tx>
          <c:spPr>
            <a:solidFill>
              <a:srgbClr val="006600"/>
            </a:solidFill>
            <a:ln>
              <a:noFill/>
            </a:ln>
          </c:spPr>
          <c:invertIfNegative val="1"/>
          <c:dLbls>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5"/>
              <c:pt idx="0">
                <c:v>HIPERMERCADOS</c:v>
              </c:pt>
              <c:pt idx="1">
                <c:v>TOTAL SUPERMERCADOS </c:v>
              </c:pt>
              <c:pt idx="2">
                <c:v>TIENDA TRADICIONAL</c:v>
              </c:pt>
              <c:pt idx="3">
                <c:v>OTROS CANALES </c:v>
              </c:pt>
              <c:pt idx="4">
                <c:v> E-COMMERCE</c:v>
              </c:pt>
            </c:strLit>
          </c:cat>
          <c:val>
            <c:numLit>
              <c:formatCode>General</c:formatCode>
              <c:ptCount val="5"/>
              <c:pt idx="0">
                <c:v>9.4563481576240394E-2</c:v>
              </c:pt>
              <c:pt idx="1">
                <c:v>4.9351122112305301E-2</c:v>
              </c:pt>
              <c:pt idx="2">
                <c:v>-0.29367282736956246</c:v>
              </c:pt>
              <c:pt idx="3">
                <c:v>-6.8697317332051089E-2</c:v>
              </c:pt>
              <c:pt idx="4">
                <c:v>0.19046215470414229</c:v>
              </c:pt>
            </c:numLit>
          </c:val>
          <c:extLst>
            <c:ext xmlns:c14="http://schemas.microsoft.com/office/drawing/2007/8/2/chart" uri="{6F2FDCE9-48DA-4B69-8628-5D25D57E5C99}">
              <c14:invertSolidFillFmt>
                <c14:spPr xmlns:c14="http://schemas.microsoft.com/office/drawing/2007/8/2/chart">
                  <a:solidFill>
                    <a:srgbClr val="FF0000"/>
                  </a:solidFill>
                  <a:ln>
                    <a:noFill/>
                  </a:ln>
                </c14:spPr>
              </c14:invertSolidFillFmt>
            </c:ext>
            <c:ext xmlns:c16="http://schemas.microsoft.com/office/drawing/2014/chart" uri="{C3380CC4-5D6E-409C-BE32-E72D297353CC}">
              <c16:uniqueId val="{0000000D-430A-4D66-B417-03CB091055AB}"/>
            </c:ext>
          </c:extLst>
        </c:ser>
        <c:dLbls>
          <c:showLegendKey val="0"/>
          <c:showVal val="0"/>
          <c:showCatName val="0"/>
          <c:showSerName val="0"/>
          <c:showPercent val="0"/>
          <c:showBubbleSize val="0"/>
        </c:dLbls>
        <c:gapWidth val="46"/>
        <c:axId val="77399936"/>
        <c:axId val="77398400"/>
      </c:barChart>
      <c:catAx>
        <c:axId val="7737868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80224"/>
        <c:crosses val="autoZero"/>
        <c:auto val="1"/>
        <c:lblAlgn val="ctr"/>
        <c:lblOffset val="100"/>
        <c:noMultiLvlLbl val="0"/>
      </c:catAx>
      <c:valAx>
        <c:axId val="77380224"/>
        <c:scaling>
          <c:orientation val="minMax"/>
          <c:max val="180"/>
        </c:scaling>
        <c:delete val="0"/>
        <c:axPos val="t"/>
        <c:numFmt formatCode="General"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78688"/>
        <c:crosses val="autoZero"/>
        <c:crossBetween val="between"/>
      </c:valAx>
      <c:valAx>
        <c:axId val="77398400"/>
        <c:scaling>
          <c:orientation val="minMax"/>
          <c:max val="0.21000000000000002"/>
          <c:min val="-1.7000000000000002"/>
        </c:scaling>
        <c:delete val="0"/>
        <c:axPos val="t"/>
        <c:numFmt formatCode="General"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99936"/>
        <c:crosses val="autoZero"/>
        <c:crossBetween val="between"/>
      </c:valAx>
      <c:catAx>
        <c:axId val="77399936"/>
        <c:scaling>
          <c:orientation val="maxMin"/>
        </c:scaling>
        <c:delete val="0"/>
        <c:axPos val="l"/>
        <c:numFmt formatCode="General" sourceLinked="1"/>
        <c:majorTickMark val="none"/>
        <c:minorTickMark val="none"/>
        <c:tickLblPos val="none"/>
        <c:spPr>
          <a:ln>
            <a:noFill/>
          </a:ln>
        </c:spPr>
        <c:crossAx val="77398400"/>
        <c:crossesAt val="0"/>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percentStacked"/>
        <c:varyColors val="0"/>
        <c:ser>
          <c:idx val="0"/>
          <c:order val="0"/>
          <c:tx>
            <c:v>JOVENES INDEPENDIENTES</c:v>
          </c:tx>
          <c:spPr>
            <a:solidFill>
              <a:schemeClr val="accent1"/>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General</c:formatCode>
              <c:ptCount val="2"/>
              <c:pt idx="0">
                <c:v>7.8033994151304098</c:v>
              </c:pt>
              <c:pt idx="1">
                <c:v>2.0952032686025799</c:v>
              </c:pt>
            </c:numLit>
          </c:val>
          <c:extLst>
            <c:ext xmlns:c16="http://schemas.microsoft.com/office/drawing/2014/chart" uri="{C3380CC4-5D6E-409C-BE32-E72D297353CC}">
              <c16:uniqueId val="{00000000-81C7-4E7C-A045-F0C7CA8E5A82}"/>
            </c:ext>
          </c:extLst>
        </c:ser>
        <c:ser>
          <c:idx val="1"/>
          <c:order val="1"/>
          <c:tx>
            <c:v>PAREJ.JOVENES SIN HIJOS</c:v>
          </c:tx>
          <c:spPr>
            <a:solidFill>
              <a:schemeClr val="accent2"/>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General</c:formatCode>
              <c:ptCount val="2"/>
              <c:pt idx="0">
                <c:v>6.3832164098276198</c:v>
              </c:pt>
              <c:pt idx="1">
                <c:v>3.4989004537062698</c:v>
              </c:pt>
            </c:numLit>
          </c:val>
          <c:extLst>
            <c:ext xmlns:c16="http://schemas.microsoft.com/office/drawing/2014/chart" uri="{C3380CC4-5D6E-409C-BE32-E72D297353CC}">
              <c16:uniqueId val="{00000001-81C7-4E7C-A045-F0C7CA8E5A82}"/>
            </c:ext>
          </c:extLst>
        </c:ser>
        <c:ser>
          <c:idx val="2"/>
          <c:order val="2"/>
          <c:tx>
            <c:v>PAREJ.CON HIJOS PEQUEÑOS</c:v>
          </c:tx>
          <c:spPr>
            <a:solidFill>
              <a:schemeClr val="accent3"/>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General</c:formatCode>
              <c:ptCount val="2"/>
              <c:pt idx="0">
                <c:v>8.4793844319078406</c:v>
              </c:pt>
              <c:pt idx="1">
                <c:v>6.5180822967522198</c:v>
              </c:pt>
            </c:numLit>
          </c:val>
          <c:extLst>
            <c:ext xmlns:c16="http://schemas.microsoft.com/office/drawing/2014/chart" uri="{C3380CC4-5D6E-409C-BE32-E72D297353CC}">
              <c16:uniqueId val="{00000002-81C7-4E7C-A045-F0C7CA8E5A82}"/>
            </c:ext>
          </c:extLst>
        </c:ser>
        <c:ser>
          <c:idx val="3"/>
          <c:order val="3"/>
          <c:tx>
            <c:v>PAREJ.CON HIJOS EDAD MEDIA</c:v>
          </c:tx>
          <c:spPr>
            <a:solidFill>
              <a:schemeClr val="accent4"/>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General</c:formatCode>
              <c:ptCount val="2"/>
              <c:pt idx="0">
                <c:v>14.255890014185701</c:v>
              </c:pt>
              <c:pt idx="1">
                <c:v>14.820685222087601</c:v>
              </c:pt>
            </c:numLit>
          </c:val>
          <c:extLst>
            <c:ext xmlns:c16="http://schemas.microsoft.com/office/drawing/2014/chart" uri="{C3380CC4-5D6E-409C-BE32-E72D297353CC}">
              <c16:uniqueId val="{00000003-81C7-4E7C-A045-F0C7CA8E5A82}"/>
            </c:ext>
          </c:extLst>
        </c:ser>
        <c:ser>
          <c:idx val="4"/>
          <c:order val="4"/>
          <c:tx>
            <c:v>PAREJ.CON HIJOS MAYORES</c:v>
          </c:tx>
          <c:spPr>
            <a:solidFill>
              <a:schemeClr val="accent5"/>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General</c:formatCode>
              <c:ptCount val="2"/>
              <c:pt idx="0">
                <c:v>12.103793256498699</c:v>
              </c:pt>
              <c:pt idx="1">
                <c:v>15.0460265556961</c:v>
              </c:pt>
            </c:numLit>
          </c:val>
          <c:extLst>
            <c:ext xmlns:c16="http://schemas.microsoft.com/office/drawing/2014/chart" uri="{C3380CC4-5D6E-409C-BE32-E72D297353CC}">
              <c16:uniqueId val="{00000004-81C7-4E7C-A045-F0C7CA8E5A82}"/>
            </c:ext>
          </c:extLst>
        </c:ser>
        <c:ser>
          <c:idx val="5"/>
          <c:order val="5"/>
          <c:tx>
            <c:v>HOGARES MONOPARENTALES</c:v>
          </c:tx>
          <c:spPr>
            <a:solidFill>
              <a:schemeClr val="accent6"/>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General</c:formatCode>
              <c:ptCount val="2"/>
              <c:pt idx="0">
                <c:v>6.8608780460052099</c:v>
              </c:pt>
              <c:pt idx="1">
                <c:v>7.0608189252850799</c:v>
              </c:pt>
            </c:numLit>
          </c:val>
          <c:extLst>
            <c:ext xmlns:c16="http://schemas.microsoft.com/office/drawing/2014/chart" uri="{C3380CC4-5D6E-409C-BE32-E72D297353CC}">
              <c16:uniqueId val="{00000005-81C7-4E7C-A045-F0C7CA8E5A82}"/>
            </c:ext>
          </c:extLst>
        </c:ser>
        <c:ser>
          <c:idx val="6"/>
          <c:order val="6"/>
          <c:tx>
            <c:v>PAREJAS ADULTAS SIN HIJOS</c:v>
          </c:tx>
          <c:spPr>
            <a:solidFill>
              <a:schemeClr val="accent1">
                <a:lumMod val="60000"/>
              </a:scheme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General</c:formatCode>
              <c:ptCount val="2"/>
              <c:pt idx="0">
                <c:v>8.7147002918032292</c:v>
              </c:pt>
              <c:pt idx="1">
                <c:v>12.444072258133399</c:v>
              </c:pt>
            </c:numLit>
          </c:val>
          <c:extLst>
            <c:ext xmlns:c16="http://schemas.microsoft.com/office/drawing/2014/chart" uri="{C3380CC4-5D6E-409C-BE32-E72D297353CC}">
              <c16:uniqueId val="{00000006-81C7-4E7C-A045-F0C7CA8E5A82}"/>
            </c:ext>
          </c:extLst>
        </c:ser>
        <c:ser>
          <c:idx val="7"/>
          <c:order val="7"/>
          <c:tx>
            <c:v>ADULTOS INDEPENDIENTES</c:v>
          </c:tx>
          <c:spPr>
            <a:solidFill>
              <a:schemeClr val="accent2">
                <a:lumMod val="60000"/>
              </a:scheme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General</c:formatCode>
              <c:ptCount val="2"/>
              <c:pt idx="0">
                <c:v>9.2415144035662191</c:v>
              </c:pt>
              <c:pt idx="1">
                <c:v>5.2985735220549204</c:v>
              </c:pt>
            </c:numLit>
          </c:val>
          <c:extLst>
            <c:ext xmlns:c16="http://schemas.microsoft.com/office/drawing/2014/chart" uri="{C3380CC4-5D6E-409C-BE32-E72D297353CC}">
              <c16:uniqueId val="{00000007-81C7-4E7C-A045-F0C7CA8E5A82}"/>
            </c:ext>
          </c:extLst>
        </c:ser>
        <c:ser>
          <c:idx val="8"/>
          <c:order val="8"/>
          <c:tx>
            <c:v>RETIRADOS</c:v>
          </c:tx>
          <c:spPr>
            <a:solidFill>
              <a:schemeClr val="accent3">
                <a:lumMod val="60000"/>
              </a:scheme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baseline="0">
                    <a:solidFill>
                      <a:schemeClr val="lt1"/>
                    </a:solidFill>
                    <a:latin typeface="+mn-lt"/>
                    <a:ea typeface="+mn-ea"/>
                    <a:cs typeface="+mn-cs"/>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General</c:formatCode>
              <c:ptCount val="2"/>
              <c:pt idx="0">
                <c:v>26.157213378271301</c:v>
              </c:pt>
              <c:pt idx="1">
                <c:v>33.217646039415001</c:v>
              </c:pt>
            </c:numLit>
          </c:val>
          <c:extLst>
            <c:ext xmlns:c16="http://schemas.microsoft.com/office/drawing/2014/chart" uri="{C3380CC4-5D6E-409C-BE32-E72D297353CC}">
              <c16:uniqueId val="{00000008-81C7-4E7C-A045-F0C7CA8E5A82}"/>
            </c:ext>
          </c:extLst>
        </c:ser>
        <c:dLbls>
          <c:showLegendKey val="0"/>
          <c:showVal val="0"/>
          <c:showCatName val="0"/>
          <c:showSerName val="0"/>
          <c:showPercent val="0"/>
          <c:showBubbleSize val="0"/>
        </c:dLbls>
        <c:gapWidth val="100"/>
        <c:overlap val="100"/>
        <c:axId val="116622080"/>
        <c:axId val="116623616"/>
      </c:barChart>
      <c:catAx>
        <c:axId val="11662208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baseline="0">
                <a:solidFill>
                  <a:schemeClr val="tx1">
                    <a:lumMod val="65000"/>
                    <a:lumOff val="35000"/>
                  </a:schemeClr>
                </a:solidFill>
                <a:latin typeface="+mn-lt"/>
                <a:ea typeface="+mn-ea"/>
                <a:cs typeface="+mn-cs"/>
              </a:defRPr>
            </a:pPr>
            <a:endParaRPr lang="es-ES_tradnl"/>
          </a:p>
        </c:txPr>
        <c:crossAx val="116623616"/>
        <c:crosses val="autoZero"/>
        <c:auto val="1"/>
        <c:lblAlgn val="ctr"/>
        <c:lblOffset val="100"/>
        <c:noMultiLvlLbl val="0"/>
      </c:catAx>
      <c:valAx>
        <c:axId val="116623616"/>
        <c:scaling>
          <c:orientation val="minMax"/>
        </c:scaling>
        <c:delete val="1"/>
        <c:axPos val="l"/>
        <c:numFmt formatCode="0%" sourceLinked="1"/>
        <c:majorTickMark val="out"/>
        <c:minorTickMark val="none"/>
        <c:tickLblPos val="nextTo"/>
        <c:crossAx val="116622080"/>
        <c:crosses val="autoZero"/>
        <c:crossBetween val="between"/>
      </c:valAx>
      <c:spPr>
        <a:noFill/>
        <a:ln>
          <a:noFill/>
        </a:ln>
        <a:effectLst/>
      </c:spPr>
    </c:plotArea>
    <c:legend>
      <c:legendPos val="b"/>
      <c:layout>
        <c:manualLayout>
          <c:xMode val="edge"/>
          <c:yMode val="edge"/>
          <c:x val="5.145482385938286E-2"/>
          <c:y val="0.78989614241664052"/>
          <c:w val="0.91298314622880683"/>
          <c:h val="0.21010385758335953"/>
        </c:manualLayout>
      </c:layout>
      <c:overlay val="0"/>
      <c:spPr>
        <a:noFill/>
        <a:ln>
          <a:noFill/>
        </a:ln>
        <a:effectLst/>
      </c:spPr>
      <c:txPr>
        <a:bodyPr rot="0" spcFirstLastPara="1" vertOverflow="ellipsis" vert="horz" wrap="square" anchor="ctr" anchorCtr="1"/>
        <a:lstStyle/>
        <a:p>
          <a:pPr>
            <a:defRPr sz="1100" b="0" i="0" u="none" strike="noStrike" baseline="0">
              <a:solidFill>
                <a:schemeClr val="tx1">
                  <a:lumMod val="65000"/>
                  <a:lumOff val="35000"/>
                </a:schemeClr>
              </a:solidFill>
              <a:latin typeface="+mn-lt"/>
              <a:ea typeface="+mn-ea"/>
              <a:cs typeface="+mn-cs"/>
            </a:defRPr>
          </a:pPr>
          <a:endParaRPr lang="es-ES_tradn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100"/>
      </a:pPr>
      <a:endParaRPr lang="es-ES_tradn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v>%POBLACION</c:v>
          </c:tx>
          <c:spPr>
            <a:solidFill>
              <a:srgbClr val="FFC000">
                <a:lumMod val="40000"/>
                <a:lumOff val="60000"/>
              </a:srgb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000" b="0" i="0" u="none" strike="noStrike" baseline="0">
                    <a:solidFill>
                      <a:sysClr val="windowText" lastClr="000000"/>
                    </a:solidFill>
                    <a:latin typeface="+mn-lt"/>
                    <a:ea typeface="+mn-ea"/>
                    <a:cs typeface="+mn-cs"/>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7"/>
              <c:pt idx="0">
                <c:v>CATALUÑA</c:v>
              </c:pt>
              <c:pt idx="1">
                <c:v>ARAGÓN</c:v>
              </c:pt>
              <c:pt idx="2">
                <c:v>ILLES BALEARS</c:v>
              </c:pt>
              <c:pt idx="3">
                <c:v>COMUNITAT VALENCIANA</c:v>
              </c:pt>
              <c:pt idx="4">
                <c:v>REGIÓN DE MURCIA</c:v>
              </c:pt>
              <c:pt idx="5">
                <c:v>ANDALUCÍA</c:v>
              </c:pt>
              <c:pt idx="6">
                <c:v>COMUNIDAD DE MADRID</c:v>
              </c:pt>
              <c:pt idx="7">
                <c:v>CASTILLA - LA MANCHA</c:v>
              </c:pt>
              <c:pt idx="8">
                <c:v>EXTREMADURA</c:v>
              </c:pt>
              <c:pt idx="9">
                <c:v>CASTILLA Y LEÓN</c:v>
              </c:pt>
              <c:pt idx="10">
                <c:v>GALICIA</c:v>
              </c:pt>
              <c:pt idx="11">
                <c:v>PRINCIPADO DE ASTURIAS</c:v>
              </c:pt>
              <c:pt idx="12">
                <c:v>CANTABRIA</c:v>
              </c:pt>
              <c:pt idx="13">
                <c:v>PAIS VASCO</c:v>
              </c:pt>
              <c:pt idx="14">
                <c:v>LA RIOJA</c:v>
              </c:pt>
              <c:pt idx="15">
                <c:v>C. FORAL DE NAVARRA</c:v>
              </c:pt>
              <c:pt idx="16">
                <c:v>CANARIAS</c:v>
              </c:pt>
            </c:strLit>
          </c:cat>
          <c:val>
            <c:numLit>
              <c:formatCode>General</c:formatCode>
              <c:ptCount val="17"/>
              <c:pt idx="0">
                <c:v>16.2566779034712</c:v>
              </c:pt>
              <c:pt idx="1">
                <c:v>2.8961321995894802</c:v>
              </c:pt>
              <c:pt idx="2">
                <c:v>2.3920731733389502</c:v>
              </c:pt>
              <c:pt idx="3">
                <c:v>11.144390767881401</c:v>
              </c:pt>
              <c:pt idx="4">
                <c:v>2.96819143735831</c:v>
              </c:pt>
              <c:pt idx="5">
                <c:v>17.5220940249276</c:v>
              </c:pt>
              <c:pt idx="6">
                <c:v>13.8589223000338</c:v>
              </c:pt>
              <c:pt idx="7">
                <c:v>4.3362490062752999</c:v>
              </c:pt>
              <c:pt idx="8">
                <c:v>2.2880982160555199</c:v>
              </c:pt>
              <c:pt idx="9">
                <c:v>5.4562043415306096</c:v>
              </c:pt>
              <c:pt idx="10">
                <c:v>5.8162675801332098</c:v>
              </c:pt>
              <c:pt idx="11">
                <c:v>2.3520585544496302</c:v>
              </c:pt>
              <c:pt idx="12">
                <c:v>1.27200550403253</c:v>
              </c:pt>
              <c:pt idx="13">
                <c:v>4.8963180422200496</c:v>
              </c:pt>
              <c:pt idx="14">
                <c:v>0.71204724862303503</c:v>
              </c:pt>
              <c:pt idx="15">
                <c:v>1.392054019695</c:v>
              </c:pt>
              <c:pt idx="16">
                <c:v>4.4402058452468998</c:v>
              </c:pt>
            </c:numLit>
          </c:val>
          <c:extLst>
            <c:ext xmlns:c16="http://schemas.microsoft.com/office/drawing/2014/chart" uri="{C3380CC4-5D6E-409C-BE32-E72D297353CC}">
              <c16:uniqueId val="{00000000-D57E-4DB0-80BE-6D7D05284959}"/>
            </c:ext>
          </c:extLst>
        </c:ser>
        <c:ser>
          <c:idx val="1"/>
          <c:order val="1"/>
          <c:tx>
            <c:v>TAM DISTRIBUCION VOLUMEN X CRITERIO kg ó litros</c:v>
          </c:tx>
          <c:spPr>
            <a:solidFill>
              <a:srgbClr val="ED7D31">
                <a:lumMod val="60000"/>
                <a:lumOff val="40000"/>
              </a:srgb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000" b="0" i="0" u="none" strike="noStrike" baseline="0">
                    <a:solidFill>
                      <a:sysClr val="windowText" lastClr="000000"/>
                    </a:solidFill>
                    <a:latin typeface="+mn-lt"/>
                    <a:ea typeface="+mn-ea"/>
                    <a:cs typeface="+mn-cs"/>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7"/>
              <c:pt idx="0">
                <c:v>CATALUÑA</c:v>
              </c:pt>
              <c:pt idx="1">
                <c:v>ARAGÓN</c:v>
              </c:pt>
              <c:pt idx="2">
                <c:v>ILLES BALEARS</c:v>
              </c:pt>
              <c:pt idx="3">
                <c:v>COMUNITAT VALENCIANA</c:v>
              </c:pt>
              <c:pt idx="4">
                <c:v>REGIÓN DE MURCIA</c:v>
              </c:pt>
              <c:pt idx="5">
                <c:v>ANDALUCÍA</c:v>
              </c:pt>
              <c:pt idx="6">
                <c:v>COMUNIDAD DE MADRID</c:v>
              </c:pt>
              <c:pt idx="7">
                <c:v>CASTILLA - LA MANCHA</c:v>
              </c:pt>
              <c:pt idx="8">
                <c:v>EXTREMADURA</c:v>
              </c:pt>
              <c:pt idx="9">
                <c:v>CASTILLA Y LEÓN</c:v>
              </c:pt>
              <c:pt idx="10">
                <c:v>GALICIA</c:v>
              </c:pt>
              <c:pt idx="11">
                <c:v>PRINCIPADO DE ASTURIAS</c:v>
              </c:pt>
              <c:pt idx="12">
                <c:v>CANTABRIA</c:v>
              </c:pt>
              <c:pt idx="13">
                <c:v>PAIS VASCO</c:v>
              </c:pt>
              <c:pt idx="14">
                <c:v>LA RIOJA</c:v>
              </c:pt>
              <c:pt idx="15">
                <c:v>C. FORAL DE NAVARRA</c:v>
              </c:pt>
              <c:pt idx="16">
                <c:v>CANARIAS</c:v>
              </c:pt>
            </c:strLit>
          </c:cat>
          <c:val>
            <c:numLit>
              <c:formatCode>General</c:formatCode>
              <c:ptCount val="17"/>
              <c:pt idx="0">
                <c:v>15.4875298344468</c:v>
              </c:pt>
              <c:pt idx="1">
                <c:v>2.6624616408185</c:v>
              </c:pt>
              <c:pt idx="2">
                <c:v>2.77705955211401</c:v>
              </c:pt>
              <c:pt idx="3">
                <c:v>9.2496956423221892</c:v>
              </c:pt>
              <c:pt idx="4">
                <c:v>2.3002248813124102</c:v>
              </c:pt>
              <c:pt idx="5">
                <c:v>17.766657612146201</c:v>
              </c:pt>
              <c:pt idx="6">
                <c:v>12.7934822665969</c:v>
              </c:pt>
              <c:pt idx="7">
                <c:v>3.4719718748348001</c:v>
              </c:pt>
              <c:pt idx="8">
                <c:v>2.1286515272024</c:v>
              </c:pt>
              <c:pt idx="9">
                <c:v>6.6466774527650596</c:v>
              </c:pt>
              <c:pt idx="10">
                <c:v>8.3617548527668699</c:v>
              </c:pt>
              <c:pt idx="11">
                <c:v>2.5260632927982098</c:v>
              </c:pt>
              <c:pt idx="12">
                <c:v>1.4500631153341399</c:v>
              </c:pt>
              <c:pt idx="13">
                <c:v>5.6737674533957101</c:v>
              </c:pt>
              <c:pt idx="14">
                <c:v>0.79685516756160801</c:v>
              </c:pt>
              <c:pt idx="15">
                <c:v>1.38137347160345</c:v>
              </c:pt>
              <c:pt idx="16">
                <c:v>4.5257143141260201</c:v>
              </c:pt>
            </c:numLit>
          </c:val>
          <c:extLst>
            <c:ext xmlns:c16="http://schemas.microsoft.com/office/drawing/2014/chart" uri="{C3380CC4-5D6E-409C-BE32-E72D297353CC}">
              <c16:uniqueId val="{00000001-D57E-4DB0-80BE-6D7D05284959}"/>
            </c:ext>
          </c:extLst>
        </c:ser>
        <c:dLbls>
          <c:dLblPos val="ctr"/>
          <c:showLegendKey val="0"/>
          <c:showVal val="0"/>
          <c:showCatName val="1"/>
          <c:showSerName val="0"/>
          <c:showPercent val="1"/>
          <c:showBubbleSize val="0"/>
        </c:dLbls>
        <c:gapWidth val="42"/>
        <c:axId val="116622080"/>
        <c:axId val="116623616"/>
      </c:barChart>
      <c:catAx>
        <c:axId val="11662208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baseline="0">
                <a:solidFill>
                  <a:schemeClr val="tx1">
                    <a:lumMod val="65000"/>
                    <a:lumOff val="35000"/>
                  </a:schemeClr>
                </a:solidFill>
                <a:latin typeface="+mn-lt"/>
                <a:ea typeface="+mn-ea"/>
                <a:cs typeface="+mn-cs"/>
              </a:defRPr>
            </a:pPr>
            <a:endParaRPr lang="es-ES_tradnl"/>
          </a:p>
        </c:txPr>
        <c:crossAx val="116623616"/>
        <c:crosses val="autoZero"/>
        <c:auto val="1"/>
        <c:lblAlgn val="ctr"/>
        <c:lblOffset val="100"/>
        <c:noMultiLvlLbl val="0"/>
      </c:catAx>
      <c:valAx>
        <c:axId val="116623616"/>
        <c:scaling>
          <c:orientation val="minMax"/>
        </c:scaling>
        <c:delete val="1"/>
        <c:axPos val="l"/>
        <c:numFmt formatCode="General" sourceLinked="1"/>
        <c:majorTickMark val="out"/>
        <c:minorTickMark val="none"/>
        <c:tickLblPos val="nextTo"/>
        <c:crossAx val="116622080"/>
        <c:crosses val="autoZero"/>
        <c:crossBetween val="between"/>
      </c:valAx>
      <c:spPr>
        <a:noFill/>
        <a:ln>
          <a:noFill/>
        </a:ln>
        <a:effectLst/>
      </c:spPr>
    </c:plotArea>
    <c:legend>
      <c:legendPos val="b"/>
      <c:layout>
        <c:manualLayout>
          <c:xMode val="edge"/>
          <c:yMode val="edge"/>
          <c:x val="0.25137355890200852"/>
          <c:y val="0.91386299131344562"/>
          <c:w val="0.45665531996450165"/>
          <c:h val="6.6763674763328201E-2"/>
        </c:manualLayout>
      </c:layout>
      <c:overlay val="0"/>
      <c:spPr>
        <a:noFill/>
        <a:ln>
          <a:noFill/>
        </a:ln>
        <a:effectLst/>
      </c:spPr>
      <c:txPr>
        <a:bodyPr rot="0" spcFirstLastPara="1" vertOverflow="ellipsis" vert="horz" wrap="square" anchor="ctr" anchorCtr="1"/>
        <a:lstStyle/>
        <a:p>
          <a:pPr>
            <a:defRPr sz="1100" b="0" i="0" u="none" strike="noStrike" baseline="0">
              <a:solidFill>
                <a:schemeClr val="tx1">
                  <a:lumMod val="65000"/>
                  <a:lumOff val="35000"/>
                </a:schemeClr>
              </a:solidFill>
              <a:latin typeface="+mn-lt"/>
              <a:ea typeface="+mn-ea"/>
              <a:cs typeface="+mn-cs"/>
            </a:defRPr>
          </a:pPr>
          <a:endParaRPr lang="es-ES_tradn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100"/>
      </a:pPr>
      <a:endParaRPr lang="es-ES_trad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81">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lt1"/>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81">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lt1"/>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gif"/><Relationship Id="rId2" Type="http://schemas.openxmlformats.org/officeDocument/2006/relationships/hyperlink" Target="#'Men&#250; principal'!A1"/><Relationship Id="rId1" Type="http://schemas.openxmlformats.org/officeDocument/2006/relationships/image" Target="../media/image1.jpe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4.png"/><Relationship Id="rId1" Type="http://schemas.openxmlformats.org/officeDocument/2006/relationships/hyperlink" Target="#Portada!A1"/><Relationship Id="rId5" Type="http://schemas.openxmlformats.org/officeDocument/2006/relationships/image" Target="../media/image3.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7" Type="http://schemas.microsoft.com/office/2007/relationships/hdphoto" Target="../media/hdphoto1.wdp"/><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6.png"/><Relationship Id="rId5" Type="http://schemas.openxmlformats.org/officeDocument/2006/relationships/hyperlink" Target="#'Men&#250; principal'!A1"/><Relationship Id="rId4" Type="http://schemas.openxmlformats.org/officeDocument/2006/relationships/image" Target="../media/image3.png"/></Relationships>
</file>

<file path=xl/drawings/_rels/drawing4.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image" Target="../media/image3.png"/><Relationship Id="rId2" Type="http://schemas.openxmlformats.org/officeDocument/2006/relationships/image" Target="../media/image7.png"/><Relationship Id="rId1" Type="http://schemas.openxmlformats.org/officeDocument/2006/relationships/hyperlink" Target="#'Men&#250; principal'!A1"/><Relationship Id="rId6" Type="http://schemas.openxmlformats.org/officeDocument/2006/relationships/image" Target="../media/image5.png"/><Relationship Id="rId5" Type="http://schemas.openxmlformats.org/officeDocument/2006/relationships/chart" Target="../charts/chart5.xml"/><Relationship Id="rId4" Type="http://schemas.openxmlformats.org/officeDocument/2006/relationships/chart" Target="../charts/chart4.xml"/></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7.png"/><Relationship Id="rId1" Type="http://schemas.openxmlformats.org/officeDocument/2006/relationships/hyperlink" Target="#'Men&#250; principal'!A1"/><Relationship Id="rId6" Type="http://schemas.openxmlformats.org/officeDocument/2006/relationships/chart" Target="../charts/chart7.xml"/><Relationship Id="rId5" Type="http://schemas.openxmlformats.org/officeDocument/2006/relationships/chart" Target="../charts/chart6.xml"/><Relationship Id="rId4" Type="http://schemas.openxmlformats.org/officeDocument/2006/relationships/image" Target="../media/image5.png"/></Relationships>
</file>

<file path=xl/drawings/_rels/drawing6.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image" Target="../media/image7.png"/><Relationship Id="rId1" Type="http://schemas.openxmlformats.org/officeDocument/2006/relationships/hyperlink" Target="#'Men&#250; principal'!A1"/><Relationship Id="rId6" Type="http://schemas.openxmlformats.org/officeDocument/2006/relationships/image" Target="../media/image5.png"/><Relationship Id="rId5" Type="http://schemas.openxmlformats.org/officeDocument/2006/relationships/image" Target="../media/image3.png"/><Relationship Id="rId4" Type="http://schemas.openxmlformats.org/officeDocument/2006/relationships/chart" Target="../charts/chart9.xml"/></Relationships>
</file>

<file path=xl/drawings/_rels/drawing7.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hyperlink" Target="#'Men&#250; principal'!A1"/><Relationship Id="rId4"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31750</xdr:colOff>
      <xdr:row>1</xdr:row>
      <xdr:rowOff>119062</xdr:rowOff>
    </xdr:from>
    <xdr:to>
      <xdr:col>8</xdr:col>
      <xdr:colOff>785550</xdr:colOff>
      <xdr:row>27</xdr:row>
      <xdr:rowOff>55562</xdr:rowOff>
    </xdr:to>
    <xdr:pic>
      <xdr:nvPicPr>
        <xdr:cNvPr id="2" name="Imagen 1">
          <a:extLst>
            <a:ext uri="{FF2B5EF4-FFF2-40B4-BE49-F238E27FC236}">
              <a16:creationId xmlns:a16="http://schemas.microsoft.com/office/drawing/2014/main" id="{37AB39E8-5242-95CD-D35D-4F51ECB30D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50" y="301625"/>
          <a:ext cx="7167300" cy="4683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382256</xdr:colOff>
      <xdr:row>20</xdr:row>
      <xdr:rowOff>78820</xdr:rowOff>
    </xdr:from>
    <xdr:ext cx="2119619" cy="468013"/>
    <xdr:sp macro="" textlink="">
      <xdr:nvSpPr>
        <xdr:cNvPr id="9" name="3 CuadroTexto">
          <a:hlinkClick xmlns:r="http://schemas.openxmlformats.org/officeDocument/2006/relationships" r:id="rId2"/>
          <a:extLst>
            <a:ext uri="{FF2B5EF4-FFF2-40B4-BE49-F238E27FC236}">
              <a16:creationId xmlns:a16="http://schemas.microsoft.com/office/drawing/2014/main" id="{22FBECC5-DA84-466B-9230-DF957645A2BA}"/>
            </a:ext>
          </a:extLst>
        </xdr:cNvPr>
        <xdr:cNvSpPr txBox="1"/>
      </xdr:nvSpPr>
      <xdr:spPr>
        <a:xfrm>
          <a:off x="2787319" y="3730070"/>
          <a:ext cx="2119619" cy="468013"/>
        </a:xfrm>
        <a:prstGeom prst="rect">
          <a:avLst/>
        </a:prstGeom>
        <a:gradFill flip="none" rotWithShape="1">
          <a:gsLst>
            <a:gs pos="0">
              <a:srgbClr val="FFC000">
                <a:tint val="66000"/>
                <a:satMod val="160000"/>
              </a:srgbClr>
            </a:gs>
            <a:gs pos="50000">
              <a:srgbClr val="FFC000">
                <a:tint val="44500"/>
                <a:satMod val="160000"/>
              </a:srgbClr>
            </a:gs>
            <a:gs pos="100000">
              <a:srgbClr val="FFC000">
                <a:tint val="23500"/>
                <a:satMod val="160000"/>
              </a:srgbClr>
            </a:gs>
          </a:gsLst>
          <a:path path="circle">
            <a:fillToRect l="50000" t="50000" r="50000" b="50000"/>
          </a:path>
          <a:tileRect/>
        </a:gra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indent="0"/>
          <a:r>
            <a:rPr lang="es-ES" sz="2400" b="1">
              <a:solidFill>
                <a:schemeClr val="tx1"/>
              </a:solidFill>
              <a:latin typeface="+mn-lt"/>
              <a:ea typeface="+mn-ea"/>
              <a:cs typeface="+mn-cs"/>
            </a:rPr>
            <a:t>Menú Principal</a:t>
          </a:r>
        </a:p>
      </xdr:txBody>
    </xdr:sp>
    <xdr:clientData/>
  </xdr:oneCellAnchor>
  <xdr:oneCellAnchor>
    <xdr:from>
      <xdr:col>0</xdr:col>
      <xdr:colOff>509588</xdr:colOff>
      <xdr:row>5</xdr:row>
      <xdr:rowOff>180975</xdr:rowOff>
    </xdr:from>
    <xdr:ext cx="6070600" cy="1156792"/>
    <xdr:sp macro="" textlink="">
      <xdr:nvSpPr>
        <xdr:cNvPr id="10" name="Rectángulo 9">
          <a:extLst>
            <a:ext uri="{FF2B5EF4-FFF2-40B4-BE49-F238E27FC236}">
              <a16:creationId xmlns:a16="http://schemas.microsoft.com/office/drawing/2014/main" id="{E6F3A37A-B78F-4848-8ACE-C6EAC30719DD}"/>
            </a:ext>
          </a:extLst>
        </xdr:cNvPr>
        <xdr:cNvSpPr/>
      </xdr:nvSpPr>
      <xdr:spPr>
        <a:xfrm>
          <a:off x="509588" y="1093788"/>
          <a:ext cx="6070600" cy="1156792"/>
        </a:xfrm>
        <a:prstGeom prst="rect">
          <a:avLst/>
        </a:prstGeom>
        <a:noFill/>
      </xdr:spPr>
      <xdr:txBody>
        <a:bodyPr wrap="square" lIns="91440" tIns="45720" rIns="91440" bIns="45720">
          <a:spAutoFit/>
        </a:bodyPr>
        <a:lstStyle/>
        <a:p>
          <a:pPr algn="ctr"/>
          <a:r>
            <a:rPr lang="es-ES" sz="2800" b="1" i="0" cap="none" spc="0">
              <a:ln>
                <a:noFill/>
              </a:ln>
              <a:solidFill>
                <a:sysClr val="windowText" lastClr="000000"/>
              </a:solidFill>
              <a:effectLst/>
              <a:latin typeface="+mj-lt"/>
            </a:rPr>
            <a:t>Consumo en el hogar</a:t>
          </a:r>
          <a:endParaRPr lang="es-ES" sz="4000" b="1" i="0" cap="none" spc="0">
            <a:ln>
              <a:noFill/>
            </a:ln>
            <a:solidFill>
              <a:sysClr val="windowText" lastClr="000000"/>
            </a:solidFill>
            <a:effectLst/>
            <a:latin typeface="+mj-lt"/>
          </a:endParaRPr>
        </a:p>
        <a:p>
          <a:pPr algn="ctr"/>
          <a:r>
            <a:rPr lang="es-ES" sz="4000" b="1" i="0" cap="none" spc="0">
              <a:ln>
                <a:noFill/>
              </a:ln>
              <a:solidFill>
                <a:sysClr val="windowText" lastClr="000000"/>
              </a:solidFill>
              <a:effectLst/>
              <a:latin typeface="+mj-lt"/>
            </a:rPr>
            <a:t>ACEITE</a:t>
          </a:r>
          <a:endParaRPr lang="es-ES" sz="2800" b="1" i="0" cap="none" spc="0">
            <a:ln>
              <a:noFill/>
            </a:ln>
            <a:solidFill>
              <a:sysClr val="windowText" lastClr="000000"/>
            </a:solidFill>
            <a:effectLst/>
            <a:latin typeface="+mj-lt"/>
          </a:endParaRPr>
        </a:p>
      </xdr:txBody>
    </xdr:sp>
    <xdr:clientData/>
  </xdr:oneCellAnchor>
  <xdr:twoCellAnchor editAs="oneCell">
    <xdr:from>
      <xdr:col>0</xdr:col>
      <xdr:colOff>73025</xdr:colOff>
      <xdr:row>0</xdr:row>
      <xdr:rowOff>79376</xdr:rowOff>
    </xdr:from>
    <xdr:to>
      <xdr:col>3</xdr:col>
      <xdr:colOff>493375</xdr:colOff>
      <xdr:row>4</xdr:row>
      <xdr:rowOff>81631</xdr:rowOff>
    </xdr:to>
    <xdr:pic>
      <xdr:nvPicPr>
        <xdr:cNvPr id="5" name="Imagen 4">
          <a:extLst>
            <a:ext uri="{FF2B5EF4-FFF2-40B4-BE49-F238E27FC236}">
              <a16:creationId xmlns:a16="http://schemas.microsoft.com/office/drawing/2014/main" id="{C1D72F9B-DFDA-40B1-9A7B-7A065EC02EE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3025" y="79376"/>
          <a:ext cx="2825413" cy="732505"/>
        </a:xfrm>
        <a:prstGeom prst="rect">
          <a:avLst/>
        </a:prstGeom>
      </xdr:spPr>
    </xdr:pic>
    <xdr:clientData/>
  </xdr:twoCellAnchor>
  <xdr:twoCellAnchor editAs="oneCell">
    <xdr:from>
      <xdr:col>5</xdr:col>
      <xdr:colOff>796925</xdr:colOff>
      <xdr:row>0</xdr:row>
      <xdr:rowOff>134939</xdr:rowOff>
    </xdr:from>
    <xdr:to>
      <xdr:col>8</xdr:col>
      <xdr:colOff>541338</xdr:colOff>
      <xdr:row>3</xdr:row>
      <xdr:rowOff>87931</xdr:rowOff>
    </xdr:to>
    <xdr:pic>
      <xdr:nvPicPr>
        <xdr:cNvPr id="6" name="Imagen 5">
          <a:extLst>
            <a:ext uri="{FF2B5EF4-FFF2-40B4-BE49-F238E27FC236}">
              <a16:creationId xmlns:a16="http://schemas.microsoft.com/office/drawing/2014/main" id="{D80455B4-71FF-4826-9FF9-BCF7854BCB20}"/>
            </a:ext>
          </a:extLst>
        </xdr:cNvPr>
        <xdr:cNvPicPr>
          <a:picLocks noChangeAspect="1"/>
        </xdr:cNvPicPr>
      </xdr:nvPicPr>
      <xdr:blipFill>
        <a:blip xmlns:r="http://schemas.openxmlformats.org/officeDocument/2006/relationships" r:embed="rId4"/>
        <a:stretch>
          <a:fillRect/>
        </a:stretch>
      </xdr:blipFill>
      <xdr:spPr>
        <a:xfrm>
          <a:off x="4805363" y="134939"/>
          <a:ext cx="2149475" cy="5006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95250</xdr:colOff>
      <xdr:row>0</xdr:row>
      <xdr:rowOff>69016</xdr:rowOff>
    </xdr:from>
    <xdr:to>
      <xdr:col>2</xdr:col>
      <xdr:colOff>373856</xdr:colOff>
      <xdr:row>0</xdr:row>
      <xdr:rowOff>521401</xdr:rowOff>
    </xdr:to>
    <xdr:pic>
      <xdr:nvPicPr>
        <xdr:cNvPr id="3" name="Imagen 2">
          <a:hlinkClick xmlns:r="http://schemas.openxmlformats.org/officeDocument/2006/relationships" r:id="rId1"/>
          <a:extLst>
            <a:ext uri="{FF2B5EF4-FFF2-40B4-BE49-F238E27FC236}">
              <a16:creationId xmlns:a16="http://schemas.microsoft.com/office/drawing/2014/main" id="{2C088DB9-55F5-444B-A6E1-5F869060C549}"/>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extLst>
            <a:ext uri="{BEBA8EAE-BF5A-486C-A8C5-ECC9F3942E4B}">
              <a14:imgProps xmlns:a14="http://schemas.microsoft.com/office/drawing/2010/main">
                <a14:imgLayer r:embed="rId3">
                  <a14:imgEffect>
                    <a14:saturation sat="0"/>
                  </a14:imgEffect>
                </a14:imgLayer>
              </a14:imgProps>
            </a:ext>
          </a:extLst>
        </a:blip>
        <a:stretch>
          <a:fillRect/>
        </a:stretch>
      </xdr:blipFill>
      <xdr:spPr>
        <a:xfrm flipH="1">
          <a:off x="466725" y="69016"/>
          <a:ext cx="843302" cy="449210"/>
        </a:xfrm>
        <a:prstGeom prst="rect">
          <a:avLst/>
        </a:prstGeom>
      </xdr:spPr>
    </xdr:pic>
    <xdr:clientData/>
  </xdr:twoCellAnchor>
  <xdr:twoCellAnchor editAs="oneCell">
    <xdr:from>
      <xdr:col>3</xdr:col>
      <xdr:colOff>3638550</xdr:colOff>
      <xdr:row>0</xdr:row>
      <xdr:rowOff>361950</xdr:rowOff>
    </xdr:from>
    <xdr:to>
      <xdr:col>3</xdr:col>
      <xdr:colOff>5294292</xdr:colOff>
      <xdr:row>0</xdr:row>
      <xdr:rowOff>819551</xdr:rowOff>
    </xdr:to>
    <xdr:pic>
      <xdr:nvPicPr>
        <xdr:cNvPr id="4" name="Imagen 3">
          <a:extLst>
            <a:ext uri="{FF2B5EF4-FFF2-40B4-BE49-F238E27FC236}">
              <a16:creationId xmlns:a16="http://schemas.microsoft.com/office/drawing/2014/main" id="{40AE430B-7A69-450B-A46E-45C7355D5DFC}"/>
            </a:ext>
          </a:extLst>
        </xdr:cNvPr>
        <xdr:cNvPicPr>
          <a:picLocks noChangeAspect="1"/>
        </xdr:cNvPicPr>
      </xdr:nvPicPr>
      <xdr:blipFill>
        <a:blip xmlns:r="http://schemas.openxmlformats.org/officeDocument/2006/relationships" r:embed="rId4"/>
        <a:stretch>
          <a:fillRect/>
        </a:stretch>
      </xdr:blipFill>
      <xdr:spPr>
        <a:xfrm>
          <a:off x="6311900" y="361950"/>
          <a:ext cx="1782742" cy="457601"/>
        </a:xfrm>
        <a:prstGeom prst="rect">
          <a:avLst/>
        </a:prstGeom>
      </xdr:spPr>
    </xdr:pic>
    <xdr:clientData/>
  </xdr:twoCellAnchor>
  <xdr:twoCellAnchor editAs="oneCell">
    <xdr:from>
      <xdr:col>2</xdr:col>
      <xdr:colOff>111124</xdr:colOff>
      <xdr:row>0</xdr:row>
      <xdr:rowOff>587374</xdr:rowOff>
    </xdr:from>
    <xdr:to>
      <xdr:col>2</xdr:col>
      <xdr:colOff>1824837</xdr:colOff>
      <xdr:row>1</xdr:row>
      <xdr:rowOff>63499</xdr:rowOff>
    </xdr:to>
    <xdr:pic>
      <xdr:nvPicPr>
        <xdr:cNvPr id="5" name="Imagen 4">
          <a:extLst>
            <a:ext uri="{FF2B5EF4-FFF2-40B4-BE49-F238E27FC236}">
              <a16:creationId xmlns:a16="http://schemas.microsoft.com/office/drawing/2014/main" id="{81CC5000-492D-41E3-B264-DB5E97606051}"/>
            </a:ext>
          </a:extLst>
        </xdr:cNvPr>
        <xdr:cNvPicPr>
          <a:picLocks noChangeAspect="1"/>
        </xdr:cNvPicPr>
      </xdr:nvPicPr>
      <xdr:blipFill>
        <a:blip xmlns:r="http://schemas.openxmlformats.org/officeDocument/2006/relationships" r:embed="rId5"/>
        <a:stretch>
          <a:fillRect/>
        </a:stretch>
      </xdr:blipFill>
      <xdr:spPr>
        <a:xfrm>
          <a:off x="682624" y="587374"/>
          <a:ext cx="1713713" cy="3968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603250</xdr:colOff>
      <xdr:row>25</xdr:row>
      <xdr:rowOff>76465</xdr:rowOff>
    </xdr:from>
    <xdr:to>
      <xdr:col>7</xdr:col>
      <xdr:colOff>603250</xdr:colOff>
      <xdr:row>38</xdr:row>
      <xdr:rowOff>0</xdr:rowOff>
    </xdr:to>
    <xdr:graphicFrame macro="">
      <xdr:nvGraphicFramePr>
        <xdr:cNvPr id="7" name="Gráfico 6">
          <a:extLst>
            <a:ext uri="{FF2B5EF4-FFF2-40B4-BE49-F238E27FC236}">
              <a16:creationId xmlns:a16="http://schemas.microsoft.com/office/drawing/2014/main" id="{2B2C4758-E59D-415F-AA96-5A3EB7D7E0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994834</xdr:colOff>
      <xdr:row>25</xdr:row>
      <xdr:rowOff>76465</xdr:rowOff>
    </xdr:from>
    <xdr:to>
      <xdr:col>3</xdr:col>
      <xdr:colOff>881592</xdr:colOff>
      <xdr:row>38</xdr:row>
      <xdr:rowOff>0</xdr:rowOff>
    </xdr:to>
    <xdr:graphicFrame macro="">
      <xdr:nvGraphicFramePr>
        <xdr:cNvPr id="6" name="Gráfico 5">
          <a:extLst>
            <a:ext uri="{FF2B5EF4-FFF2-40B4-BE49-F238E27FC236}">
              <a16:creationId xmlns:a16="http://schemas.microsoft.com/office/drawing/2014/main" id="{73782F6D-ED94-4887-A254-40757CFF3D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7</xdr:col>
      <xdr:colOff>316593</xdr:colOff>
      <xdr:row>0</xdr:row>
      <xdr:rowOff>152400</xdr:rowOff>
    </xdr:from>
    <xdr:to>
      <xdr:col>8</xdr:col>
      <xdr:colOff>173244</xdr:colOff>
      <xdr:row>1</xdr:row>
      <xdr:rowOff>50400</xdr:rowOff>
    </xdr:to>
    <xdr:pic>
      <xdr:nvPicPr>
        <xdr:cNvPr id="3" name="Imagen 2">
          <a:extLst>
            <a:ext uri="{FF2B5EF4-FFF2-40B4-BE49-F238E27FC236}">
              <a16:creationId xmlns:a16="http://schemas.microsoft.com/office/drawing/2014/main" id="{5FAA4E48-8BEE-4FB3-A265-A412254A808F}"/>
            </a:ext>
          </a:extLst>
        </xdr:cNvPr>
        <xdr:cNvPicPr>
          <a:picLocks noChangeAspect="1"/>
        </xdr:cNvPicPr>
      </xdr:nvPicPr>
      <xdr:blipFill>
        <a:blip xmlns:r="http://schemas.openxmlformats.org/officeDocument/2006/relationships" r:embed="rId3"/>
        <a:stretch>
          <a:fillRect/>
        </a:stretch>
      </xdr:blipFill>
      <xdr:spPr>
        <a:xfrm>
          <a:off x="8612868" y="152400"/>
          <a:ext cx="1371125" cy="352025"/>
        </a:xfrm>
        <a:prstGeom prst="rect">
          <a:avLst/>
        </a:prstGeom>
      </xdr:spPr>
    </xdr:pic>
    <xdr:clientData/>
  </xdr:twoCellAnchor>
  <xdr:twoCellAnchor editAs="oneCell">
    <xdr:from>
      <xdr:col>1</xdr:col>
      <xdr:colOff>946086</xdr:colOff>
      <xdr:row>0</xdr:row>
      <xdr:rowOff>86432</xdr:rowOff>
    </xdr:from>
    <xdr:to>
      <xdr:col>2</xdr:col>
      <xdr:colOff>220006</xdr:colOff>
      <xdr:row>1</xdr:row>
      <xdr:rowOff>19902</xdr:rowOff>
    </xdr:to>
    <xdr:pic>
      <xdr:nvPicPr>
        <xdr:cNvPr id="10" name="Imagen 9">
          <a:extLst>
            <a:ext uri="{FF2B5EF4-FFF2-40B4-BE49-F238E27FC236}">
              <a16:creationId xmlns:a16="http://schemas.microsoft.com/office/drawing/2014/main" id="{E3B9D9AC-6780-406E-9E4C-96CC8EE0AE97}"/>
            </a:ext>
          </a:extLst>
        </xdr:cNvPr>
        <xdr:cNvPicPr>
          <a:picLocks noChangeAspect="1"/>
        </xdr:cNvPicPr>
      </xdr:nvPicPr>
      <xdr:blipFill>
        <a:blip xmlns:r="http://schemas.openxmlformats.org/officeDocument/2006/relationships" r:embed="rId4"/>
        <a:stretch>
          <a:fillRect/>
        </a:stretch>
      </xdr:blipFill>
      <xdr:spPr>
        <a:xfrm>
          <a:off x="1029470" y="86432"/>
          <a:ext cx="1659980" cy="388874"/>
        </a:xfrm>
        <a:prstGeom prst="rect">
          <a:avLst/>
        </a:prstGeom>
      </xdr:spPr>
    </xdr:pic>
    <xdr:clientData/>
  </xdr:twoCellAnchor>
  <xdr:twoCellAnchor editAs="oneCell">
    <xdr:from>
      <xdr:col>1</xdr:col>
      <xdr:colOff>0</xdr:colOff>
      <xdr:row>0</xdr:row>
      <xdr:rowOff>57728</xdr:rowOff>
    </xdr:from>
    <xdr:to>
      <xdr:col>1</xdr:col>
      <xdr:colOff>711200</xdr:colOff>
      <xdr:row>1</xdr:row>
      <xdr:rowOff>30155</xdr:rowOff>
    </xdr:to>
    <xdr:pic>
      <xdr:nvPicPr>
        <xdr:cNvPr id="11" name="Imagen 10">
          <a:hlinkClick xmlns:r="http://schemas.openxmlformats.org/officeDocument/2006/relationships" r:id="rId5"/>
          <a:extLst>
            <a:ext uri="{FF2B5EF4-FFF2-40B4-BE49-F238E27FC236}">
              <a16:creationId xmlns:a16="http://schemas.microsoft.com/office/drawing/2014/main" id="{3C4F60B3-C8C7-4EC3-971F-87CCC75F2921}"/>
            </a:ext>
          </a:extLst>
        </xdr:cNvPr>
        <xdr:cNvPicPr>
          <a:picLocks noChangeAspect="1"/>
        </xdr:cNvPicPr>
      </xdr:nvPicPr>
      <xdr:blipFill>
        <a:blip xmlns:r="http://schemas.openxmlformats.org/officeDocument/2006/relationships" r:embed="rId6">
          <a:duotone>
            <a:schemeClr val="accent2">
              <a:shade val="45000"/>
              <a:satMod val="135000"/>
            </a:schemeClr>
            <a:prstClr val="white"/>
          </a:duotone>
          <a:extLst>
            <a:ext uri="{BEBA8EAE-BF5A-486C-A8C5-ECC9F3942E4B}">
              <a14:imgProps xmlns:a14="http://schemas.microsoft.com/office/drawing/2010/main">
                <a14:imgLayer r:embed="rId7">
                  <a14:imgEffect>
                    <a14:saturation sat="0"/>
                  </a14:imgEffect>
                </a14:imgLayer>
              </a14:imgProps>
            </a:ext>
          </a:extLst>
        </a:blip>
        <a:stretch>
          <a:fillRect/>
        </a:stretch>
      </xdr:blipFill>
      <xdr:spPr>
        <a:xfrm flipH="1">
          <a:off x="83384" y="57728"/>
          <a:ext cx="708025" cy="43100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69849</xdr:colOff>
      <xdr:row>0</xdr:row>
      <xdr:rowOff>66675</xdr:rowOff>
    </xdr:from>
    <xdr:to>
      <xdr:col>1</xdr:col>
      <xdr:colOff>703261</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3608DF2E-C5D6-48D2-B1FE-C9CA8E6B903E}"/>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69849" y="66675"/>
          <a:ext cx="715962" cy="428625"/>
        </a:xfrm>
        <a:prstGeom prst="rect">
          <a:avLst/>
        </a:prstGeom>
      </xdr:spPr>
    </xdr:pic>
    <xdr:clientData/>
  </xdr:twoCellAnchor>
  <xdr:twoCellAnchor>
    <xdr:from>
      <xdr:col>1</xdr:col>
      <xdr:colOff>280987</xdr:colOff>
      <xdr:row>6</xdr:row>
      <xdr:rowOff>9524</xdr:rowOff>
    </xdr:from>
    <xdr:to>
      <xdr:col>9</xdr:col>
      <xdr:colOff>66676</xdr:colOff>
      <xdr:row>15</xdr:row>
      <xdr:rowOff>28574</xdr:rowOff>
    </xdr:to>
    <xdr:graphicFrame macro="">
      <xdr:nvGraphicFramePr>
        <xdr:cNvPr id="6" name="Gráfico 5">
          <a:extLst>
            <a:ext uri="{FF2B5EF4-FFF2-40B4-BE49-F238E27FC236}">
              <a16:creationId xmlns:a16="http://schemas.microsoft.com/office/drawing/2014/main" id="{964AE6D1-DA9F-439B-98D4-8C7F8EF8CFB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9526</xdr:colOff>
      <xdr:row>16</xdr:row>
      <xdr:rowOff>57149</xdr:rowOff>
    </xdr:from>
    <xdr:to>
      <xdr:col>9</xdr:col>
      <xdr:colOff>142875</xdr:colOff>
      <xdr:row>34</xdr:row>
      <xdr:rowOff>257175</xdr:rowOff>
    </xdr:to>
    <xdr:graphicFrame macro="">
      <xdr:nvGraphicFramePr>
        <xdr:cNvPr id="8" name="Gráfico 7">
          <a:extLst>
            <a:ext uri="{FF2B5EF4-FFF2-40B4-BE49-F238E27FC236}">
              <a16:creationId xmlns:a16="http://schemas.microsoft.com/office/drawing/2014/main" id="{7DE87848-9010-4E1D-AE61-6A16C0C829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152400</xdr:colOff>
      <xdr:row>38</xdr:row>
      <xdr:rowOff>190500</xdr:rowOff>
    </xdr:from>
    <xdr:to>
      <xdr:col>8</xdr:col>
      <xdr:colOff>442913</xdr:colOff>
      <xdr:row>50</xdr:row>
      <xdr:rowOff>9525</xdr:rowOff>
    </xdr:to>
    <xdr:graphicFrame macro="">
      <xdr:nvGraphicFramePr>
        <xdr:cNvPr id="9" name="Gráfico 8">
          <a:extLst>
            <a:ext uri="{FF2B5EF4-FFF2-40B4-BE49-F238E27FC236}">
              <a16:creationId xmlns:a16="http://schemas.microsoft.com/office/drawing/2014/main" id="{8A6BDCFF-8CD4-4A30-A85D-59ED13DCFD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7</xdr:col>
      <xdr:colOff>266700</xdr:colOff>
      <xdr:row>0</xdr:row>
      <xdr:rowOff>22225</xdr:rowOff>
    </xdr:from>
    <xdr:to>
      <xdr:col>9</xdr:col>
      <xdr:colOff>2700</xdr:colOff>
      <xdr:row>0</xdr:row>
      <xdr:rowOff>380600</xdr:rowOff>
    </xdr:to>
    <xdr:pic>
      <xdr:nvPicPr>
        <xdr:cNvPr id="7" name="Imagen 6">
          <a:extLst>
            <a:ext uri="{FF2B5EF4-FFF2-40B4-BE49-F238E27FC236}">
              <a16:creationId xmlns:a16="http://schemas.microsoft.com/office/drawing/2014/main" id="{02BC40C9-137D-41EC-BACA-ACBA235243C1}"/>
            </a:ext>
          </a:extLst>
        </xdr:cNvPr>
        <xdr:cNvPicPr>
          <a:picLocks noChangeAspect="1"/>
        </xdr:cNvPicPr>
      </xdr:nvPicPr>
      <xdr:blipFill>
        <a:blip xmlns:r="http://schemas.openxmlformats.org/officeDocument/2006/relationships" r:embed="rId6"/>
        <a:stretch>
          <a:fillRect/>
        </a:stretch>
      </xdr:blipFill>
      <xdr:spPr>
        <a:xfrm>
          <a:off x="8909050" y="22225"/>
          <a:ext cx="1336200" cy="358375"/>
        </a:xfrm>
        <a:prstGeom prst="rect">
          <a:avLst/>
        </a:prstGeom>
      </xdr:spPr>
    </xdr:pic>
    <xdr:clientData/>
  </xdr:twoCellAnchor>
  <xdr:twoCellAnchor editAs="oneCell">
    <xdr:from>
      <xdr:col>2</xdr:col>
      <xdr:colOff>146050</xdr:colOff>
      <xdr:row>0</xdr:row>
      <xdr:rowOff>82550</xdr:rowOff>
    </xdr:from>
    <xdr:to>
      <xdr:col>3</xdr:col>
      <xdr:colOff>726530</xdr:colOff>
      <xdr:row>1</xdr:row>
      <xdr:rowOff>30099</xdr:rowOff>
    </xdr:to>
    <xdr:pic>
      <xdr:nvPicPr>
        <xdr:cNvPr id="10" name="Imagen 9">
          <a:extLst>
            <a:ext uri="{FF2B5EF4-FFF2-40B4-BE49-F238E27FC236}">
              <a16:creationId xmlns:a16="http://schemas.microsoft.com/office/drawing/2014/main" id="{A97A4820-AEDF-4886-8884-51AEA508F82C}"/>
            </a:ext>
          </a:extLst>
        </xdr:cNvPr>
        <xdr:cNvPicPr>
          <a:picLocks noChangeAspect="1"/>
        </xdr:cNvPicPr>
      </xdr:nvPicPr>
      <xdr:blipFill>
        <a:blip xmlns:r="http://schemas.openxmlformats.org/officeDocument/2006/relationships" r:embed="rId7"/>
        <a:stretch>
          <a:fillRect/>
        </a:stretch>
      </xdr:blipFill>
      <xdr:spPr>
        <a:xfrm>
          <a:off x="1028700" y="82550"/>
          <a:ext cx="1659980" cy="38887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712786</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EFC674D4-5F7C-40A4-BA95-9B081BE0483F}"/>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76199" y="66675"/>
          <a:ext cx="709612" cy="428625"/>
        </a:xfrm>
        <a:prstGeom prst="rect">
          <a:avLst/>
        </a:prstGeom>
      </xdr:spPr>
    </xdr:pic>
    <xdr:clientData/>
  </xdr:twoCellAnchor>
  <xdr:twoCellAnchor editAs="oneCell">
    <xdr:from>
      <xdr:col>2</xdr:col>
      <xdr:colOff>138995</xdr:colOff>
      <xdr:row>0</xdr:row>
      <xdr:rowOff>82549</xdr:rowOff>
    </xdr:from>
    <xdr:to>
      <xdr:col>3</xdr:col>
      <xdr:colOff>725825</xdr:colOff>
      <xdr:row>1</xdr:row>
      <xdr:rowOff>27629</xdr:rowOff>
    </xdr:to>
    <xdr:pic>
      <xdr:nvPicPr>
        <xdr:cNvPr id="9" name="Imagen 8">
          <a:extLst>
            <a:ext uri="{FF2B5EF4-FFF2-40B4-BE49-F238E27FC236}">
              <a16:creationId xmlns:a16="http://schemas.microsoft.com/office/drawing/2014/main" id="{06BB90F5-4F0B-4AE6-97A8-CAA9FDD922CA}"/>
            </a:ext>
          </a:extLst>
        </xdr:cNvPr>
        <xdr:cNvPicPr>
          <a:picLocks noChangeAspect="1"/>
        </xdr:cNvPicPr>
      </xdr:nvPicPr>
      <xdr:blipFill>
        <a:blip xmlns:r="http://schemas.openxmlformats.org/officeDocument/2006/relationships" r:embed="rId3"/>
        <a:stretch>
          <a:fillRect/>
        </a:stretch>
      </xdr:blipFill>
      <xdr:spPr>
        <a:xfrm>
          <a:off x="1021645" y="82549"/>
          <a:ext cx="1666330" cy="386405"/>
        </a:xfrm>
        <a:prstGeom prst="rect">
          <a:avLst/>
        </a:prstGeom>
      </xdr:spPr>
    </xdr:pic>
    <xdr:clientData/>
  </xdr:twoCellAnchor>
  <xdr:twoCellAnchor editAs="oneCell">
    <xdr:from>
      <xdr:col>7</xdr:col>
      <xdr:colOff>266700</xdr:colOff>
      <xdr:row>0</xdr:row>
      <xdr:rowOff>31750</xdr:rowOff>
    </xdr:from>
    <xdr:to>
      <xdr:col>9</xdr:col>
      <xdr:colOff>2700</xdr:colOff>
      <xdr:row>0</xdr:row>
      <xdr:rowOff>393300</xdr:rowOff>
    </xdr:to>
    <xdr:pic>
      <xdr:nvPicPr>
        <xdr:cNvPr id="10" name="Imagen 9">
          <a:extLst>
            <a:ext uri="{FF2B5EF4-FFF2-40B4-BE49-F238E27FC236}">
              <a16:creationId xmlns:a16="http://schemas.microsoft.com/office/drawing/2014/main" id="{89AF116A-1673-4136-ADE2-C37CFDB5EE7A}"/>
            </a:ext>
          </a:extLst>
        </xdr:cNvPr>
        <xdr:cNvPicPr>
          <a:picLocks noChangeAspect="1"/>
        </xdr:cNvPicPr>
      </xdr:nvPicPr>
      <xdr:blipFill>
        <a:blip xmlns:r="http://schemas.openxmlformats.org/officeDocument/2006/relationships" r:embed="rId4"/>
        <a:stretch>
          <a:fillRect/>
        </a:stretch>
      </xdr:blipFill>
      <xdr:spPr>
        <a:xfrm>
          <a:off x="8909050" y="31750"/>
          <a:ext cx="1336200" cy="358375"/>
        </a:xfrm>
        <a:prstGeom prst="rect">
          <a:avLst/>
        </a:prstGeom>
      </xdr:spPr>
    </xdr:pic>
    <xdr:clientData/>
  </xdr:twoCellAnchor>
  <xdr:twoCellAnchor>
    <xdr:from>
      <xdr:col>1</xdr:col>
      <xdr:colOff>172357</xdr:colOff>
      <xdr:row>16</xdr:row>
      <xdr:rowOff>81642</xdr:rowOff>
    </xdr:from>
    <xdr:to>
      <xdr:col>8</xdr:col>
      <xdr:colOff>680357</xdr:colOff>
      <xdr:row>31</xdr:row>
      <xdr:rowOff>11792</xdr:rowOff>
    </xdr:to>
    <xdr:graphicFrame macro="">
      <xdr:nvGraphicFramePr>
        <xdr:cNvPr id="4" name="Gráfico 3">
          <a:extLst>
            <a:ext uri="{FF2B5EF4-FFF2-40B4-BE49-F238E27FC236}">
              <a16:creationId xmlns:a16="http://schemas.microsoft.com/office/drawing/2014/main" id="{FBCF5C2A-468D-490F-9C07-1F1E445281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190501</xdr:colOff>
      <xdr:row>5</xdr:row>
      <xdr:rowOff>154214</xdr:rowOff>
    </xdr:from>
    <xdr:to>
      <xdr:col>8</xdr:col>
      <xdr:colOff>517072</xdr:colOff>
      <xdr:row>14</xdr:row>
      <xdr:rowOff>84364</xdr:rowOff>
    </xdr:to>
    <xdr:graphicFrame macro="">
      <xdr:nvGraphicFramePr>
        <xdr:cNvPr id="5" name="Gráfico 4">
          <a:extLst>
            <a:ext uri="{FF2B5EF4-FFF2-40B4-BE49-F238E27FC236}">
              <a16:creationId xmlns:a16="http://schemas.microsoft.com/office/drawing/2014/main" id="{84F41DCB-4546-4EA8-A6A2-18946CD9E9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715961</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3EC9AA56-E4AE-4A7E-8CBC-18CE3626512D}"/>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76199" y="66675"/>
          <a:ext cx="709612" cy="428625"/>
        </a:xfrm>
        <a:prstGeom prst="rect">
          <a:avLst/>
        </a:prstGeom>
      </xdr:spPr>
    </xdr:pic>
    <xdr:clientData/>
  </xdr:twoCellAnchor>
  <xdr:twoCellAnchor>
    <xdr:from>
      <xdr:col>0</xdr:col>
      <xdr:colOff>0</xdr:colOff>
      <xdr:row>6</xdr:row>
      <xdr:rowOff>47625</xdr:rowOff>
    </xdr:from>
    <xdr:to>
      <xdr:col>8</xdr:col>
      <xdr:colOff>641168</xdr:colOff>
      <xdr:row>17</xdr:row>
      <xdr:rowOff>166486</xdr:rowOff>
    </xdr:to>
    <xdr:graphicFrame macro="">
      <xdr:nvGraphicFramePr>
        <xdr:cNvPr id="4" name="Gráfico 3">
          <a:extLst>
            <a:ext uri="{FF2B5EF4-FFF2-40B4-BE49-F238E27FC236}">
              <a16:creationId xmlns:a16="http://schemas.microsoft.com/office/drawing/2014/main" id="{64A22506-CF4E-45A1-8C2A-7761346EE9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84666</xdr:colOff>
      <xdr:row>20</xdr:row>
      <xdr:rowOff>93133</xdr:rowOff>
    </xdr:from>
    <xdr:to>
      <xdr:col>8</xdr:col>
      <xdr:colOff>760181</xdr:colOff>
      <xdr:row>39</xdr:row>
      <xdr:rowOff>134592</xdr:rowOff>
    </xdr:to>
    <xdr:graphicFrame macro="">
      <xdr:nvGraphicFramePr>
        <xdr:cNvPr id="5" name="Gráfico 4">
          <a:extLst>
            <a:ext uri="{FF2B5EF4-FFF2-40B4-BE49-F238E27FC236}">
              <a16:creationId xmlns:a16="http://schemas.microsoft.com/office/drawing/2014/main" id="{15FB8E30-3FAB-43AC-964B-14916AEE26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2</xdr:col>
      <xdr:colOff>136525</xdr:colOff>
      <xdr:row>0</xdr:row>
      <xdr:rowOff>79375</xdr:rowOff>
    </xdr:from>
    <xdr:to>
      <xdr:col>3</xdr:col>
      <xdr:colOff>713830</xdr:colOff>
      <xdr:row>1</xdr:row>
      <xdr:rowOff>31686</xdr:rowOff>
    </xdr:to>
    <xdr:pic>
      <xdr:nvPicPr>
        <xdr:cNvPr id="6" name="Imagen 5">
          <a:extLst>
            <a:ext uri="{FF2B5EF4-FFF2-40B4-BE49-F238E27FC236}">
              <a16:creationId xmlns:a16="http://schemas.microsoft.com/office/drawing/2014/main" id="{1A3D27E1-460F-4F6C-88B1-8310FFFA5D89}"/>
            </a:ext>
          </a:extLst>
        </xdr:cNvPr>
        <xdr:cNvPicPr>
          <a:picLocks noChangeAspect="1"/>
        </xdr:cNvPicPr>
      </xdr:nvPicPr>
      <xdr:blipFill>
        <a:blip xmlns:r="http://schemas.openxmlformats.org/officeDocument/2006/relationships" r:embed="rId5"/>
        <a:stretch>
          <a:fillRect/>
        </a:stretch>
      </xdr:blipFill>
      <xdr:spPr>
        <a:xfrm>
          <a:off x="1019175" y="79375"/>
          <a:ext cx="1663155" cy="390461"/>
        </a:xfrm>
        <a:prstGeom prst="rect">
          <a:avLst/>
        </a:prstGeom>
      </xdr:spPr>
    </xdr:pic>
    <xdr:clientData/>
  </xdr:twoCellAnchor>
  <xdr:twoCellAnchor editAs="oneCell">
    <xdr:from>
      <xdr:col>7</xdr:col>
      <xdr:colOff>273050</xdr:colOff>
      <xdr:row>0</xdr:row>
      <xdr:rowOff>38100</xdr:rowOff>
    </xdr:from>
    <xdr:to>
      <xdr:col>9</xdr:col>
      <xdr:colOff>9050</xdr:colOff>
      <xdr:row>0</xdr:row>
      <xdr:rowOff>390125</xdr:rowOff>
    </xdr:to>
    <xdr:pic>
      <xdr:nvPicPr>
        <xdr:cNvPr id="7" name="Imagen 6">
          <a:extLst>
            <a:ext uri="{FF2B5EF4-FFF2-40B4-BE49-F238E27FC236}">
              <a16:creationId xmlns:a16="http://schemas.microsoft.com/office/drawing/2014/main" id="{22FBB7F5-EE01-41E3-A4BB-0F0B1C0CDBEC}"/>
            </a:ext>
          </a:extLst>
        </xdr:cNvPr>
        <xdr:cNvPicPr>
          <a:picLocks noChangeAspect="1"/>
        </xdr:cNvPicPr>
      </xdr:nvPicPr>
      <xdr:blipFill>
        <a:blip xmlns:r="http://schemas.openxmlformats.org/officeDocument/2006/relationships" r:embed="rId6"/>
        <a:stretch>
          <a:fillRect/>
        </a:stretch>
      </xdr:blipFill>
      <xdr:spPr>
        <a:xfrm>
          <a:off x="8915400" y="38100"/>
          <a:ext cx="1336200" cy="3583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712786</xdr:colOff>
      <xdr:row>1</xdr:row>
      <xdr:rowOff>53975</xdr:rowOff>
    </xdr:to>
    <xdr:pic>
      <xdr:nvPicPr>
        <xdr:cNvPr id="2" name="Imagen 1">
          <a:hlinkClick xmlns:r="http://schemas.openxmlformats.org/officeDocument/2006/relationships" r:id="rId1"/>
          <a:extLst>
            <a:ext uri="{FF2B5EF4-FFF2-40B4-BE49-F238E27FC236}">
              <a16:creationId xmlns:a16="http://schemas.microsoft.com/office/drawing/2014/main" id="{B5F86C51-690E-490B-AA27-844AFB649D2F}"/>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76199" y="66675"/>
          <a:ext cx="709612" cy="428625"/>
        </a:xfrm>
        <a:prstGeom prst="rect">
          <a:avLst/>
        </a:prstGeom>
      </xdr:spPr>
    </xdr:pic>
    <xdr:clientData/>
  </xdr:twoCellAnchor>
  <xdr:twoCellAnchor editAs="oneCell">
    <xdr:from>
      <xdr:col>6</xdr:col>
      <xdr:colOff>682625</xdr:colOff>
      <xdr:row>0</xdr:row>
      <xdr:rowOff>47625</xdr:rowOff>
    </xdr:from>
    <xdr:to>
      <xdr:col>8</xdr:col>
      <xdr:colOff>821124</xdr:colOff>
      <xdr:row>1</xdr:row>
      <xdr:rowOff>66461</xdr:rowOff>
    </xdr:to>
    <xdr:pic>
      <xdr:nvPicPr>
        <xdr:cNvPr id="3" name="Imagen 2">
          <a:extLst>
            <a:ext uri="{FF2B5EF4-FFF2-40B4-BE49-F238E27FC236}">
              <a16:creationId xmlns:a16="http://schemas.microsoft.com/office/drawing/2014/main" id="{DEFF1C8B-B13E-4DAB-9697-0A41742538DA}"/>
            </a:ext>
          </a:extLst>
        </xdr:cNvPr>
        <xdr:cNvPicPr>
          <a:picLocks noChangeAspect="1"/>
        </xdr:cNvPicPr>
      </xdr:nvPicPr>
      <xdr:blipFill>
        <a:blip xmlns:r="http://schemas.openxmlformats.org/officeDocument/2006/relationships" r:embed="rId3"/>
        <a:stretch>
          <a:fillRect/>
        </a:stretch>
      </xdr:blipFill>
      <xdr:spPr>
        <a:xfrm>
          <a:off x="8512175" y="47625"/>
          <a:ext cx="1735977" cy="456986"/>
        </a:xfrm>
        <a:prstGeom prst="rect">
          <a:avLst/>
        </a:prstGeom>
      </xdr:spPr>
    </xdr:pic>
    <xdr:clientData/>
  </xdr:twoCellAnchor>
  <xdr:twoCellAnchor editAs="oneCell">
    <xdr:from>
      <xdr:col>1</xdr:col>
      <xdr:colOff>779930</xdr:colOff>
      <xdr:row>0</xdr:row>
      <xdr:rowOff>98612</xdr:rowOff>
    </xdr:from>
    <xdr:to>
      <xdr:col>3</xdr:col>
      <xdr:colOff>581601</xdr:colOff>
      <xdr:row>1</xdr:row>
      <xdr:rowOff>50457</xdr:rowOff>
    </xdr:to>
    <xdr:pic>
      <xdr:nvPicPr>
        <xdr:cNvPr id="4" name="Imagen 3">
          <a:extLst>
            <a:ext uri="{FF2B5EF4-FFF2-40B4-BE49-F238E27FC236}">
              <a16:creationId xmlns:a16="http://schemas.microsoft.com/office/drawing/2014/main" id="{2DED3837-37ED-47D6-985B-56984728FA3F}"/>
            </a:ext>
          </a:extLst>
        </xdr:cNvPr>
        <xdr:cNvPicPr>
          <a:picLocks noChangeAspect="1"/>
        </xdr:cNvPicPr>
      </xdr:nvPicPr>
      <xdr:blipFill>
        <a:blip xmlns:r="http://schemas.openxmlformats.org/officeDocument/2006/relationships" r:embed="rId4"/>
        <a:stretch>
          <a:fillRect/>
        </a:stretch>
      </xdr:blipFill>
      <xdr:spPr>
        <a:xfrm>
          <a:off x="856130" y="98612"/>
          <a:ext cx="1674921" cy="389995"/>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
  <sheetViews>
    <sheetView showGridLines="0" showRowColHeaders="0" tabSelected="1" zoomScale="115" zoomScaleNormal="115" zoomScaleSheetLayoutView="120" workbookViewId="0"/>
  </sheetViews>
  <sheetFormatPr baseColWidth="10" defaultColWidth="11.42578125" defaultRowHeight="15"/>
  <sheetData/>
  <pageMargins left="0.25" right="0.25" top="0.75" bottom="0.75" header="0.3" footer="0.3"/>
  <pageSetup paperSize="9" scale="96" orientation="portrait" r:id="rId1"/>
  <colBreaks count="1" manualBreakCount="1">
    <brk id="9"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L14"/>
  <sheetViews>
    <sheetView showGridLines="0" showRowColHeaders="0" zoomScale="50" zoomScaleNormal="50" workbookViewId="0"/>
  </sheetViews>
  <sheetFormatPr baseColWidth="10" defaultColWidth="11.42578125" defaultRowHeight="14.25"/>
  <cols>
    <col min="1" max="1" width="5.5703125" style="12" customWidth="1"/>
    <col min="2" max="2" width="2.5703125" style="12" customWidth="1"/>
    <col min="3" max="3" width="30.140625" style="12" customWidth="1"/>
    <col min="4" max="4" width="79.42578125" style="12" customWidth="1"/>
    <col min="5" max="5" width="11.42578125" style="12"/>
    <col min="6" max="6" width="2" style="12" customWidth="1"/>
    <col min="7" max="16384" width="11.42578125" style="12"/>
  </cols>
  <sheetData>
    <row r="1" spans="1:12" ht="72" customHeight="1">
      <c r="B1" s="68" t="s">
        <v>0</v>
      </c>
      <c r="C1" s="68"/>
      <c r="D1" s="68"/>
      <c r="E1" s="13"/>
      <c r="F1" s="13"/>
      <c r="G1" s="13"/>
      <c r="H1" s="13"/>
      <c r="I1" s="14"/>
      <c r="J1" s="14"/>
      <c r="K1" s="14"/>
      <c r="L1" s="14"/>
    </row>
    <row r="2" spans="1:12" ht="18.75">
      <c r="B2" s="67" t="s">
        <v>23</v>
      </c>
      <c r="C2" s="67"/>
      <c r="D2" s="67"/>
      <c r="E2" s="52"/>
      <c r="F2" s="51"/>
      <c r="G2" s="52"/>
    </row>
    <row r="4" spans="1:12" ht="10.5" customHeight="1" thickBot="1">
      <c r="A4" s="15"/>
      <c r="B4" s="15"/>
      <c r="C4" s="16"/>
      <c r="D4" s="15"/>
    </row>
    <row r="5" spans="1:12" ht="50.1" customHeight="1" thickTop="1" thickBot="1">
      <c r="A5" s="15"/>
      <c r="B5" s="42"/>
      <c r="C5" s="45" t="s">
        <v>1</v>
      </c>
      <c r="D5" s="47"/>
    </row>
    <row r="6" spans="1:12" ht="38.25" customHeight="1" thickTop="1" thickBot="1">
      <c r="A6" s="15"/>
      <c r="B6" s="15"/>
      <c r="C6" s="17"/>
      <c r="D6" s="15"/>
    </row>
    <row r="7" spans="1:12" ht="50.1" customHeight="1" thickTop="1" thickBot="1">
      <c r="A7" s="15"/>
      <c r="B7" s="42"/>
      <c r="C7" s="45" t="s">
        <v>2</v>
      </c>
      <c r="D7" s="46"/>
    </row>
    <row r="8" spans="1:12" ht="38.25" customHeight="1" thickTop="1" thickBot="1">
      <c r="A8" s="15"/>
      <c r="B8" s="15"/>
      <c r="C8" s="17"/>
      <c r="D8" s="15"/>
    </row>
    <row r="9" spans="1:12" ht="50.1" customHeight="1" thickTop="1" thickBot="1">
      <c r="A9" s="15"/>
      <c r="B9" s="42"/>
      <c r="C9" s="43" t="s">
        <v>3</v>
      </c>
      <c r="D9" s="44"/>
    </row>
    <row r="10" spans="1:12" ht="38.25" customHeight="1" thickTop="1" thickBot="1">
      <c r="A10" s="15"/>
      <c r="B10" s="15"/>
      <c r="C10" s="17"/>
      <c r="D10" s="15"/>
    </row>
    <row r="11" spans="1:12" ht="50.1" customHeight="1" thickTop="1" thickBot="1">
      <c r="A11" s="15"/>
      <c r="B11" s="42"/>
      <c r="C11" s="43" t="s">
        <v>4</v>
      </c>
      <c r="D11" s="44"/>
    </row>
    <row r="12" spans="1:12" ht="38.25" customHeight="1" thickTop="1" thickBot="1">
      <c r="A12" s="15"/>
      <c r="B12" s="15"/>
      <c r="C12" s="17"/>
      <c r="D12" s="15"/>
    </row>
    <row r="13" spans="1:12" ht="50.1" customHeight="1" thickTop="1" thickBot="1">
      <c r="A13" s="15"/>
      <c r="B13" s="42"/>
      <c r="C13" s="43" t="s">
        <v>5</v>
      </c>
      <c r="D13" s="44"/>
    </row>
    <row r="14" spans="1:12" ht="8.25" customHeight="1" thickTop="1">
      <c r="A14" s="15"/>
      <c r="B14" s="15"/>
      <c r="C14" s="17"/>
      <c r="D14" s="15"/>
    </row>
  </sheetData>
  <sheetProtection sheet="1" objects="1" scenarios="1"/>
  <mergeCells count="2">
    <mergeCell ref="B2:D2"/>
    <mergeCell ref="B1:D1"/>
  </mergeCells>
  <hyperlinks>
    <hyperlink ref="C5:D5" location="metodología!A1" display="Metodología" xr:uid="{00000000-0004-0000-0100-000000000000}"/>
    <hyperlink ref="C5" location="'principales variables'!A1" display="Principales variables" xr:uid="{00000000-0004-0000-0100-000001000000}"/>
    <hyperlink ref="C7" location="'Graficos TOTAL ACEITE'!A1" display="Graficos historicos" xr:uid="{00000000-0004-0000-0100-000002000000}"/>
    <hyperlink ref="C9" location="Canales!A1" display="Canales" xr:uid="{00000000-0004-0000-0100-000003000000}"/>
    <hyperlink ref="C13" location="Conclusiones!A1" display="Principales Conclusiones" xr:uid="{00000000-0004-0000-0100-000004000000}"/>
    <hyperlink ref="C11" location="Perfiles!A1" display="Perfiles" xr:uid="{00000000-0004-0000-0100-000005000000}"/>
  </hyperlinks>
  <pageMargins left="0.7" right="0.7" top="0.75" bottom="0.75" header="0.3" footer="0.3"/>
  <pageSetup paperSize="9" scale="6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pageSetUpPr fitToPage="1"/>
  </sheetPr>
  <dimension ref="B1:K63"/>
  <sheetViews>
    <sheetView showGridLines="0" showRowColHeaders="0" zoomScale="85" zoomScaleNormal="85" zoomScaleSheetLayoutView="85" workbookViewId="0"/>
  </sheetViews>
  <sheetFormatPr baseColWidth="10" defaultColWidth="11.42578125" defaultRowHeight="15"/>
  <cols>
    <col min="1" max="1" width="1.140625" customWidth="1"/>
    <col min="2" max="2" width="34.140625" customWidth="1"/>
    <col min="3" max="3" width="16.85546875" customWidth="1"/>
    <col min="4" max="4" width="20.5703125" customWidth="1"/>
    <col min="5" max="5" width="16.85546875" customWidth="1"/>
    <col min="6" max="6" width="21.42578125" customWidth="1"/>
    <col min="7" max="7" width="16.85546875" customWidth="1"/>
    <col min="8" max="8" width="21.42578125" customWidth="1"/>
    <col min="9" max="9" width="8.140625" customWidth="1"/>
    <col min="10" max="10" width="2.140625" customWidth="1"/>
  </cols>
  <sheetData>
    <row r="1" spans="2:11" ht="36" customHeight="1">
      <c r="B1" s="70" t="s">
        <v>6</v>
      </c>
      <c r="C1" s="70"/>
      <c r="D1" s="70"/>
      <c r="E1" s="70"/>
      <c r="F1" s="70"/>
      <c r="G1" s="70"/>
      <c r="H1" s="70"/>
      <c r="I1" s="70"/>
      <c r="J1" s="2"/>
      <c r="K1" s="2"/>
    </row>
    <row r="2" spans="2:11" ht="8.1" customHeight="1" thickBot="1"/>
    <row r="3" spans="2:11" ht="24.95" customHeight="1" thickTop="1" thickBot="1">
      <c r="B3" s="71" t="s">
        <v>24</v>
      </c>
      <c r="C3" s="72"/>
      <c r="D3" s="72"/>
      <c r="E3" s="72"/>
      <c r="F3" s="72"/>
      <c r="G3" s="72"/>
      <c r="H3" s="72"/>
      <c r="I3" s="73"/>
    </row>
    <row r="4" spans="2:11" ht="7.5" customHeight="1" thickTop="1"/>
    <row r="5" spans="2:11" ht="19.5" thickBot="1">
      <c r="B5" s="10" t="s">
        <v>25</v>
      </c>
      <c r="C5" s="3"/>
      <c r="D5" s="3"/>
      <c r="E5" s="3"/>
      <c r="F5" s="3"/>
      <c r="G5" s="3"/>
      <c r="H5" s="3"/>
      <c r="I5" s="3"/>
    </row>
    <row r="6" spans="2:11" ht="5.0999999999999996" customHeight="1" thickTop="1" thickBot="1"/>
    <row r="7" spans="2:11" ht="45" customHeight="1">
      <c r="B7" s="6"/>
      <c r="C7" s="18" t="str">
        <f>B3&amp;" 
Domestico"</f>
        <v>TOTAL ACEITE 
Domestico</v>
      </c>
      <c r="D7" s="19" t="s">
        <v>7</v>
      </c>
      <c r="E7" s="18" t="s">
        <v>26</v>
      </c>
      <c r="F7" s="19" t="s">
        <v>7</v>
      </c>
      <c r="G7" s="18" t="s">
        <v>27</v>
      </c>
      <c r="H7" s="19" t="s">
        <v>7</v>
      </c>
    </row>
    <row r="8" spans="2:11" ht="20.100000000000001" customHeight="1">
      <c r="B8" s="7" t="s">
        <v>8</v>
      </c>
      <c r="C8" s="20">
        <v>470630.48</v>
      </c>
      <c r="D8" s="56">
        <v>4.3867382421422407E-2</v>
      </c>
      <c r="E8" s="20">
        <v>299390.25</v>
      </c>
      <c r="F8" s="56">
        <v>0.11539456691272076</v>
      </c>
      <c r="G8" s="20">
        <v>141829.86199999999</v>
      </c>
      <c r="H8" s="56">
        <v>3.5551216826433363E-2</v>
      </c>
    </row>
    <row r="9" spans="2:11" ht="20.100000000000001" customHeight="1">
      <c r="B9" s="7" t="s">
        <v>9</v>
      </c>
      <c r="C9" s="21">
        <v>2377093.4</v>
      </c>
      <c r="D9" s="57">
        <v>4.9795353153267996E-2</v>
      </c>
      <c r="E9" s="21">
        <v>2052474.1</v>
      </c>
      <c r="F9" s="57">
        <v>7.6412681638737823E-2</v>
      </c>
      <c r="G9" s="21">
        <v>887374.75</v>
      </c>
      <c r="H9" s="57">
        <v>-6.0178070804887129E-3</v>
      </c>
    </row>
    <row r="10" spans="2:11" ht="20.100000000000001" customHeight="1">
      <c r="B10" s="7" t="s">
        <v>10</v>
      </c>
      <c r="C10" s="21">
        <v>10.0399283171508</v>
      </c>
      <c r="D10" s="57">
        <v>3.544013032216653E-2</v>
      </c>
      <c r="E10" s="21">
        <v>6.3868720293123902</v>
      </c>
      <c r="F10" s="57">
        <v>0.10638986826632069</v>
      </c>
      <c r="G10" s="21">
        <v>3.02564688906548</v>
      </c>
      <c r="H10" s="57">
        <v>2.7191102014107571E-2</v>
      </c>
    </row>
    <row r="11" spans="2:11" ht="20.100000000000001" customHeight="1">
      <c r="B11" s="7" t="s">
        <v>11</v>
      </c>
      <c r="C11" s="21">
        <v>50.710373325527698</v>
      </c>
      <c r="D11" s="57">
        <v>4.1320243917525978E-2</v>
      </c>
      <c r="E11" s="21">
        <v>43.785291672584897</v>
      </c>
      <c r="F11" s="57">
        <v>6.7722687886885513E-2</v>
      </c>
      <c r="G11" s="21">
        <v>18.9303057474085</v>
      </c>
      <c r="H11" s="57">
        <v>-1.4042330753671672E-2</v>
      </c>
    </row>
    <row r="12" spans="2:11" ht="20.100000000000001" customHeight="1">
      <c r="B12" s="7" t="s">
        <v>12</v>
      </c>
      <c r="C12" s="21">
        <v>1.7561188987499901</v>
      </c>
      <c r="D12" s="58">
        <v>7.544329605525002E-2</v>
      </c>
      <c r="E12" s="21">
        <v>1.11715007520653</v>
      </c>
      <c r="F12" s="58">
        <v>0.11655513844073995</v>
      </c>
      <c r="G12" s="21">
        <v>0.52922645610480401</v>
      </c>
      <c r="H12" s="58">
        <v>1.8668239645675988E-2</v>
      </c>
    </row>
    <row r="13" spans="2:11" ht="20.100000000000001" customHeight="1">
      <c r="B13" s="7" t="s">
        <v>13</v>
      </c>
      <c r="C13" s="21">
        <v>2.8024610631767901</v>
      </c>
      <c r="D13" s="58">
        <v>5.2694783733340245E-2</v>
      </c>
      <c r="E13" s="21">
        <v>2.4197529421556698</v>
      </c>
      <c r="F13" s="58">
        <v>0.10420881619450961</v>
      </c>
      <c r="G13" s="21">
        <v>1.0461655336392099</v>
      </c>
      <c r="H13" s="58">
        <v>-3.7967666750549967E-2</v>
      </c>
    </row>
    <row r="14" spans="2:11" ht="20.100000000000001" customHeight="1" thickBot="1">
      <c r="B14" s="7" t="s">
        <v>14</v>
      </c>
      <c r="C14" s="22">
        <v>5.0508700583948603</v>
      </c>
      <c r="D14" s="59">
        <v>5.6788542602952408E-3</v>
      </c>
      <c r="E14" s="22">
        <v>6.8555141658754701</v>
      </c>
      <c r="F14" s="59">
        <v>-3.494896463578856E-2</v>
      </c>
      <c r="G14" s="22">
        <v>6.2566143510736802</v>
      </c>
      <c r="H14" s="59">
        <v>-4.0141929468554327E-2</v>
      </c>
    </row>
    <row r="15" spans="2:11" ht="8.25" customHeight="1" thickBot="1"/>
    <row r="16" spans="2:11" ht="45" customHeight="1">
      <c r="B16" s="6"/>
      <c r="C16" s="18" t="s">
        <v>28</v>
      </c>
      <c r="D16" s="19" t="str">
        <f>D7</f>
        <v>% Variación vs. Mismo periodo del año anterior</v>
      </c>
      <c r="E16" s="18" t="s">
        <v>29</v>
      </c>
      <c r="F16" s="19" t="str">
        <f>F7</f>
        <v>% Variación vs. Mismo periodo del año anterior</v>
      </c>
      <c r="G16" s="18" t="s">
        <v>30</v>
      </c>
      <c r="H16" s="19" t="str">
        <f>H7</f>
        <v>% Variación vs. Mismo periodo del año anterior</v>
      </c>
    </row>
    <row r="17" spans="2:9" ht="20.100000000000001" customHeight="1">
      <c r="B17" s="7" t="str">
        <f t="shared" ref="B17:B23" si="0">B8</f>
        <v>VOLUMEN (Miles l)</v>
      </c>
      <c r="C17" s="20">
        <v>123132.916</v>
      </c>
      <c r="D17" s="56">
        <v>0.2236803988254934</v>
      </c>
      <c r="E17" s="20">
        <v>34427.49</v>
      </c>
      <c r="F17" s="56">
        <v>0.11666449566677928</v>
      </c>
      <c r="G17" s="20">
        <v>154702.17000000001</v>
      </c>
      <c r="H17" s="56">
        <v>-3.0741357805173064E-2</v>
      </c>
    </row>
    <row r="18" spans="2:9" ht="20.100000000000001" customHeight="1">
      <c r="B18" s="7" t="str">
        <f t="shared" si="0"/>
        <v>VALOR (Miles €)</v>
      </c>
      <c r="C18" s="21">
        <v>930564.55</v>
      </c>
      <c r="D18" s="57">
        <v>0.17341547285546155</v>
      </c>
      <c r="E18" s="21">
        <v>234534.83</v>
      </c>
      <c r="F18" s="57">
        <v>6.1310374784222743E-2</v>
      </c>
      <c r="G18" s="21">
        <v>252337.94</v>
      </c>
      <c r="H18" s="57">
        <v>-5.8444597777113971E-2</v>
      </c>
    </row>
    <row r="19" spans="2:9" ht="20.100000000000001" customHeight="1">
      <c r="B19" s="7" t="str">
        <f t="shared" si="0"/>
        <v>CONSUMO x CAPITA (l)</v>
      </c>
      <c r="C19" s="21">
        <v>2.6267861999115598</v>
      </c>
      <c r="D19" s="57">
        <v>0.21380149717239405</v>
      </c>
      <c r="E19" s="21">
        <v>0.73443932432813597</v>
      </c>
      <c r="F19" s="57">
        <v>0.10764954475084676</v>
      </c>
      <c r="G19" s="21">
        <v>3.3002509682493999</v>
      </c>
      <c r="H19" s="57">
        <v>-3.8566285630974417E-2</v>
      </c>
    </row>
    <row r="20" spans="2:9" ht="20.100000000000001" customHeight="1">
      <c r="B20" s="7" t="str">
        <f t="shared" si="0"/>
        <v>GASTO x CAPITA (€)</v>
      </c>
      <c r="C20" s="21">
        <v>19.8516708405323</v>
      </c>
      <c r="D20" s="57">
        <v>0.16394236528122552</v>
      </c>
      <c r="E20" s="21">
        <v>5.0033157246320998</v>
      </c>
      <c r="F20" s="57">
        <v>5.2742303557479664E-2</v>
      </c>
      <c r="G20" s="21">
        <v>5.3831082706277398</v>
      </c>
      <c r="H20" s="57">
        <v>-6.6045874408194427E-2</v>
      </c>
    </row>
    <row r="21" spans="2:9" ht="20.100000000000001" customHeight="1">
      <c r="B21" s="7" t="str">
        <f t="shared" si="0"/>
        <v>PARTE DE MERCADO VOLUMEN (%)</v>
      </c>
      <c r="C21" s="21">
        <v>0.459460341042499</v>
      </c>
      <c r="D21" s="58">
        <v>8.4353198581805011E-2</v>
      </c>
      <c r="E21" s="21">
        <v>0.12846334522474201</v>
      </c>
      <c r="F21" s="58">
        <v>1.3533763651003006E-2</v>
      </c>
      <c r="G21" s="21">
        <v>0.57725841389328103</v>
      </c>
      <c r="H21" s="58">
        <v>-1.7726420752531946E-2</v>
      </c>
    </row>
    <row r="22" spans="2:9" ht="20.100000000000001" customHeight="1">
      <c r="B22" s="7" t="str">
        <f t="shared" si="0"/>
        <v>PARTE DE MERCADO VALOR (%)</v>
      </c>
      <c r="C22" s="21">
        <v>1.0970839085025601</v>
      </c>
      <c r="D22" s="58">
        <v>0.13403382082559312</v>
      </c>
      <c r="E22" s="21">
        <v>0.27650353538223899</v>
      </c>
      <c r="F22" s="58">
        <v>8.1427096315919711E-3</v>
      </c>
      <c r="G22" s="21">
        <v>0.29749241305042601</v>
      </c>
      <c r="H22" s="58">
        <v>-2.7962517618427996E-2</v>
      </c>
    </row>
    <row r="23" spans="2:9" ht="20.100000000000001" customHeight="1" thickBot="1">
      <c r="B23" s="7" t="str">
        <f t="shared" si="0"/>
        <v>PRECIO MEDIO (€/L)</v>
      </c>
      <c r="C23" s="22">
        <v>7.55739878685241</v>
      </c>
      <c r="D23" s="59">
        <v>-4.1076841647768481E-2</v>
      </c>
      <c r="E23" s="22">
        <v>6.8124289630176396</v>
      </c>
      <c r="F23" s="59">
        <v>-4.9570950896493882E-2</v>
      </c>
      <c r="G23" s="22">
        <v>1.6311208821440599</v>
      </c>
      <c r="H23" s="59">
        <v>-2.858188595482325E-2</v>
      </c>
    </row>
    <row r="25" spans="2:9" ht="19.5" thickBot="1">
      <c r="B25" s="10" t="s">
        <v>31</v>
      </c>
      <c r="C25" s="3"/>
      <c r="D25" s="3"/>
      <c r="E25" s="3"/>
      <c r="F25" s="3"/>
      <c r="G25" s="3"/>
      <c r="H25" s="3"/>
      <c r="I25" s="3"/>
    </row>
    <row r="26" spans="2:9" ht="15.75" thickTop="1"/>
    <row r="38" spans="3:6" ht="10.5" customHeight="1"/>
    <row r="39" spans="3:6" ht="12" customHeight="1">
      <c r="C39" s="31"/>
      <c r="D39" s="31"/>
      <c r="E39" s="32" t="s">
        <v>15</v>
      </c>
      <c r="F39" s="32" t="s">
        <v>16</v>
      </c>
    </row>
    <row r="40" spans="3:6" ht="14.45" customHeight="1">
      <c r="C40" s="50" t="s">
        <v>24</v>
      </c>
      <c r="D40" s="31"/>
      <c r="E40" s="53">
        <v>4.9795353153267996E-2</v>
      </c>
      <c r="F40" s="53">
        <v>4.3867382421422407E-2</v>
      </c>
    </row>
    <row r="41" spans="3:6" ht="14.45" customHeight="1">
      <c r="C41" s="33" t="s">
        <v>37</v>
      </c>
      <c r="D41" s="34"/>
      <c r="E41" s="53">
        <v>6.1310374784222743E-2</v>
      </c>
      <c r="F41" s="53">
        <v>0.11666449566677928</v>
      </c>
    </row>
    <row r="42" spans="3:6" ht="14.45" customHeight="1">
      <c r="C42" s="35" t="s">
        <v>38</v>
      </c>
      <c r="D42" s="34"/>
      <c r="E42" s="53">
        <v>0.17341547285546155</v>
      </c>
      <c r="F42" s="54">
        <v>0.2236803988254934</v>
      </c>
    </row>
    <row r="43" spans="3:6" ht="14.45" customHeight="1">
      <c r="C43" s="36" t="s">
        <v>39</v>
      </c>
      <c r="D43" s="34"/>
      <c r="E43" s="55">
        <v>-6.0178070804887129E-3</v>
      </c>
      <c r="F43" s="55">
        <v>3.5551216826433363E-2</v>
      </c>
    </row>
    <row r="44" spans="3:6" ht="14.45" customHeight="1">
      <c r="C44" s="37" t="s">
        <v>40</v>
      </c>
      <c r="D44" s="34"/>
      <c r="E44" s="55">
        <v>-5.8444597777113971E-2</v>
      </c>
      <c r="F44" s="55">
        <v>-3.0741357805173064E-2</v>
      </c>
    </row>
    <row r="45" spans="3:6" ht="14.45" customHeight="1">
      <c r="C45" s="38" t="s">
        <v>41</v>
      </c>
      <c r="D45" s="34"/>
      <c r="E45" s="55">
        <v>-0.3174230702426728</v>
      </c>
      <c r="F45" s="55">
        <v>-0.36068399891669822</v>
      </c>
    </row>
    <row r="46" spans="3:6" ht="14.45" customHeight="1">
      <c r="C46" s="39" t="s">
        <v>42</v>
      </c>
      <c r="D46" s="34"/>
      <c r="E46" s="55">
        <v>-0.28862821287884866</v>
      </c>
      <c r="F46" s="55">
        <v>-0.23165980756309801</v>
      </c>
    </row>
    <row r="47" spans="3:6" ht="14.45" customHeight="1">
      <c r="C47" s="40" t="s">
        <v>43</v>
      </c>
      <c r="D47" s="34"/>
      <c r="E47" s="55">
        <v>1.9128513129245133</v>
      </c>
      <c r="F47" s="55">
        <v>0.25440971658316403</v>
      </c>
    </row>
    <row r="48" spans="3:6" ht="14.45" customHeight="1">
      <c r="C48" s="41" t="s">
        <v>44</v>
      </c>
      <c r="D48" s="34"/>
      <c r="E48" s="55">
        <v>0.1170750046438469</v>
      </c>
      <c r="F48" s="55">
        <v>-7.5292550375557377E-2</v>
      </c>
    </row>
    <row r="49" spans="2:9" ht="6" customHeight="1">
      <c r="D49" s="8"/>
      <c r="E49" s="9"/>
      <c r="F49" s="9"/>
    </row>
    <row r="50" spans="2:9" ht="19.5" thickBot="1">
      <c r="B50" s="10" t="s">
        <v>32</v>
      </c>
      <c r="C50" s="3"/>
      <c r="D50" s="3"/>
      <c r="E50" s="3"/>
      <c r="F50" s="3"/>
      <c r="G50" s="3"/>
      <c r="H50" s="3"/>
      <c r="I50" s="3"/>
    </row>
    <row r="51" spans="2:9" ht="6.75" customHeight="1" thickTop="1">
      <c r="E51" s="69"/>
      <c r="F51" s="69"/>
    </row>
    <row r="52" spans="2:9" ht="35.1" customHeight="1">
      <c r="C52" s="23"/>
      <c r="D52" s="23"/>
      <c r="E52" s="48" t="s">
        <v>45</v>
      </c>
      <c r="F52" s="49" t="s">
        <v>46</v>
      </c>
    </row>
    <row r="53" spans="2:9" ht="15.95" customHeight="1">
      <c r="C53" s="24" t="s">
        <v>24</v>
      </c>
      <c r="D53" s="23"/>
      <c r="E53" s="25">
        <v>9.6962905175666503</v>
      </c>
      <c r="F53" s="26">
        <v>10.0399283171508</v>
      </c>
      <c r="G53" s="5"/>
    </row>
    <row r="54" spans="2:9" ht="15.95" customHeight="1">
      <c r="C54" s="61" t="s">
        <v>47</v>
      </c>
      <c r="D54" s="23"/>
      <c r="E54" s="28">
        <v>5.7727137716114703</v>
      </c>
      <c r="F54" s="29">
        <v>6.3868720293123902</v>
      </c>
    </row>
    <row r="55" spans="2:9" ht="15.95" customHeight="1">
      <c r="C55" s="27" t="s">
        <v>48</v>
      </c>
      <c r="D55" s="23"/>
      <c r="E55" s="28">
        <v>2.8271599146883899</v>
      </c>
      <c r="F55" s="29">
        <v>3.3612258655666198</v>
      </c>
    </row>
    <row r="56" spans="2:9" ht="15.95" customHeight="1">
      <c r="C56" s="30" t="s">
        <v>37</v>
      </c>
      <c r="D56" s="23"/>
      <c r="E56" s="28">
        <v>0.66306109889056997</v>
      </c>
      <c r="F56" s="29">
        <v>0.73443932432813597</v>
      </c>
    </row>
    <row r="57" spans="2:9" ht="15.95" customHeight="1">
      <c r="C57" s="30" t="s">
        <v>38</v>
      </c>
      <c r="D57" s="23"/>
      <c r="E57" s="28">
        <v>2.1640986652519199</v>
      </c>
      <c r="F57" s="29">
        <v>2.6267861999115598</v>
      </c>
      <c r="G57" s="5"/>
    </row>
    <row r="58" spans="2:9" ht="15.95" customHeight="1">
      <c r="C58" s="27" t="s">
        <v>39</v>
      </c>
      <c r="D58" s="23"/>
      <c r="E58" s="28">
        <v>2.9455540289755402</v>
      </c>
      <c r="F58" s="29">
        <v>3.02564688906548</v>
      </c>
      <c r="H58" s="64"/>
    </row>
    <row r="59" spans="2:9" ht="15.95" customHeight="1">
      <c r="C59" s="60" t="s">
        <v>40</v>
      </c>
      <c r="D59" s="23"/>
      <c r="E59" s="28">
        <v>3.4326349481256799</v>
      </c>
      <c r="F59" s="29">
        <v>3.3002509682493999</v>
      </c>
    </row>
    <row r="60" spans="2:9" ht="15.95" customHeight="1">
      <c r="C60" s="60" t="s">
        <v>42</v>
      </c>
      <c r="D60" s="23"/>
      <c r="E60" s="28">
        <v>1.01309228146666E-2</v>
      </c>
      <c r="F60" s="29">
        <v>7.7211541662228602E-3</v>
      </c>
    </row>
    <row r="61" spans="2:9" ht="15.95" customHeight="1">
      <c r="C61" s="60" t="s">
        <v>43</v>
      </c>
      <c r="D61" s="23"/>
      <c r="E61" s="28">
        <v>2.4339818294502101E-4</v>
      </c>
      <c r="F61" s="29">
        <v>3.02856156498302E-4</v>
      </c>
    </row>
    <row r="62" spans="2:9" ht="15.95" customHeight="1">
      <c r="C62" s="60" t="s">
        <v>44</v>
      </c>
      <c r="D62" s="23"/>
      <c r="E62" s="28">
        <v>0.14139449773885601</v>
      </c>
      <c r="F62" s="29">
        <v>0.129692998519811</v>
      </c>
    </row>
    <row r="63" spans="2:9" ht="15.95" customHeight="1">
      <c r="C63" s="60" t="s">
        <v>41</v>
      </c>
      <c r="D63" s="23"/>
      <c r="E63" s="62">
        <v>0.33917290674497202</v>
      </c>
      <c r="F63" s="63">
        <v>0.21508810486236599</v>
      </c>
    </row>
  </sheetData>
  <sheetProtection sheet="1" objects="1" scenarios="1"/>
  <mergeCells count="3">
    <mergeCell ref="E51:F51"/>
    <mergeCell ref="B1:I1"/>
    <mergeCell ref="B3:I3"/>
  </mergeCells>
  <conditionalFormatting sqref="D8:D14 F8:F14 H8:H14 D17:D23 F17:F23 H17:H23">
    <cfRule type="cellIs" dxfId="9" priority="4" operator="between">
      <formula>-0.0049999</formula>
      <formula>0.0049999</formula>
    </cfRule>
    <cfRule type="cellIs" dxfId="8" priority="5" operator="lessThanOrEqual">
      <formula>-0.005</formula>
    </cfRule>
    <cfRule type="cellIs" dxfId="7" priority="7" operator="greaterThanOrEqual">
      <formula>0.005</formula>
    </cfRule>
  </conditionalFormatting>
  <conditionalFormatting sqref="E40:F49">
    <cfRule type="cellIs" dxfId="6" priority="1" operator="greaterThan">
      <formula>0.005</formula>
    </cfRule>
    <cfRule type="cellIs" dxfId="5" priority="2" operator="lessThan">
      <formula>-0.005</formula>
    </cfRule>
    <cfRule type="cellIs" dxfId="4" priority="3" operator="between">
      <formula>-0.005</formula>
      <formula>0.005</formula>
    </cfRule>
  </conditionalFormatting>
  <conditionalFormatting sqref="K17">
    <cfRule type="cellIs" dxfId="3" priority="6" operator="lessThanOrEqual">
      <formula>-0.005</formula>
    </cfRule>
  </conditionalFormatting>
  <pageMargins left="0.23622047244094491" right="0.23622047244094491" top="0.74803149606299213" bottom="0.74803149606299213" header="0.31496062992125984" footer="0.31496062992125984"/>
  <pageSetup paperSize="9" scale="63" fitToHeight="0" orientation="portrait" r:id="rId1"/>
  <headerFooter>
    <oddFooter>&amp;RDatos Calculados con la actualización del nuevo censo del INE</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pageSetUpPr fitToPage="1"/>
  </sheetPr>
  <dimension ref="B1:K46"/>
  <sheetViews>
    <sheetView showGridLines="0" showRowColHeaders="0" zoomScale="85" zoomScaleNormal="85" workbookViewId="0"/>
  </sheetViews>
  <sheetFormatPr baseColWidth="10" defaultColWidth="11.42578125" defaultRowHeight="15"/>
  <cols>
    <col min="1" max="1" width="1.140625" customWidth="1"/>
    <col min="3" max="3" width="15.42578125" customWidth="1"/>
    <col min="4" max="4" width="34.140625" customWidth="1"/>
    <col min="5" max="6" width="25" customWidth="1"/>
  </cols>
  <sheetData>
    <row r="1" spans="2:11" ht="34.5" customHeight="1">
      <c r="B1" s="70" t="s">
        <v>6</v>
      </c>
      <c r="C1" s="70"/>
      <c r="D1" s="70"/>
      <c r="E1" s="70"/>
      <c r="F1" s="70"/>
      <c r="G1" s="70"/>
      <c r="H1" s="70"/>
      <c r="I1" s="70"/>
      <c r="J1" s="2"/>
      <c r="K1" s="2"/>
    </row>
    <row r="2" spans="2:11" ht="11.25" customHeight="1" thickBot="1">
      <c r="H2" s="1"/>
    </row>
    <row r="3" spans="2:11" ht="24.95" customHeight="1" thickTop="1" thickBot="1">
      <c r="B3" s="74" t="s">
        <v>24</v>
      </c>
      <c r="C3" s="75"/>
      <c r="D3" s="75"/>
      <c r="E3" s="75"/>
      <c r="F3" s="75"/>
      <c r="G3" s="75"/>
      <c r="H3" s="75"/>
      <c r="I3" s="76"/>
    </row>
    <row r="4" spans="2:11" ht="15.75" thickTop="1"/>
    <row r="5" spans="2:11" ht="19.5" thickBot="1">
      <c r="B5" s="10" t="s">
        <v>17</v>
      </c>
      <c r="C5" s="3"/>
      <c r="D5" s="3"/>
      <c r="E5" s="3"/>
      <c r="F5" s="3"/>
      <c r="G5" s="3"/>
      <c r="H5" s="3"/>
      <c r="I5" s="3"/>
    </row>
    <row r="6" spans="2:11" ht="15.75" thickTop="1"/>
    <row r="7" spans="2:11" ht="45" customHeight="1"/>
    <row r="8" spans="2:11" ht="24.95" customHeight="1"/>
    <row r="9" spans="2:11" ht="24.95" customHeight="1"/>
    <row r="10" spans="2:11" ht="24.95" customHeight="1"/>
    <row r="11" spans="2:11" ht="24.95" customHeight="1"/>
    <row r="12" spans="2:11" ht="24.95" customHeight="1"/>
    <row r="13" spans="2:11" ht="24.95" customHeight="1"/>
    <row r="14" spans="2:11" ht="24.95" customHeight="1"/>
    <row r="16" spans="2:11" ht="19.5" thickBot="1">
      <c r="B16" s="10" t="s">
        <v>18</v>
      </c>
      <c r="C16" s="3"/>
      <c r="D16" s="3"/>
      <c r="E16" s="3"/>
      <c r="F16" s="3"/>
      <c r="G16" s="3"/>
      <c r="H16" s="3"/>
      <c r="I16" s="3"/>
    </row>
    <row r="17" spans="5:6" ht="15.75" thickTop="1"/>
    <row r="31" spans="5:6">
      <c r="E31" s="4"/>
      <c r="F31" s="4"/>
    </row>
    <row r="32" spans="5:6" ht="24.95" customHeight="1"/>
    <row r="33" spans="2:9" ht="24.95" customHeight="1"/>
    <row r="34" spans="2:9" ht="24.95" customHeight="1"/>
    <row r="35" spans="2:9" ht="24.95" customHeight="1"/>
    <row r="36" spans="2:9" ht="20.100000000000001" customHeight="1">
      <c r="D36" s="8"/>
      <c r="E36" s="9"/>
      <c r="F36" s="9"/>
    </row>
    <row r="37" spans="2:9" ht="20.100000000000001" customHeight="1">
      <c r="D37" s="8"/>
      <c r="E37" s="9"/>
      <c r="F37" s="9"/>
    </row>
    <row r="38" spans="2:9" ht="19.5" thickBot="1">
      <c r="B38" s="10" t="s">
        <v>19</v>
      </c>
      <c r="C38" s="3"/>
      <c r="D38" s="3"/>
      <c r="E38" s="3"/>
      <c r="F38" s="3"/>
      <c r="G38" s="3"/>
      <c r="H38" s="3"/>
      <c r="I38" s="3"/>
    </row>
    <row r="39" spans="2:9" ht="15.75" thickTop="1">
      <c r="E39" s="69"/>
      <c r="F39" s="69"/>
    </row>
    <row r="40" spans="2:9" ht="24.95" customHeight="1"/>
    <row r="41" spans="2:9" ht="24.95" customHeight="1"/>
    <row r="42" spans="2:9" ht="24.95" customHeight="1"/>
    <row r="43" spans="2:9" ht="24.95" customHeight="1"/>
    <row r="44" spans="2:9" ht="24.95" customHeight="1"/>
    <row r="45" spans="2:9" ht="24.95" customHeight="1"/>
    <row r="46" spans="2:9" ht="24.95" customHeight="1"/>
  </sheetData>
  <sheetProtection sheet="1" objects="1" scenarios="1"/>
  <mergeCells count="3">
    <mergeCell ref="B1:I1"/>
    <mergeCell ref="B3:I3"/>
    <mergeCell ref="E39:F39"/>
  </mergeCells>
  <conditionalFormatting sqref="E36:F37">
    <cfRule type="cellIs" dxfId="2" priority="1" operator="greaterThan">
      <formula>0.005</formula>
    </cfRule>
    <cfRule type="cellIs" dxfId="1" priority="2" operator="lessThan">
      <formula>-0.005</formula>
    </cfRule>
    <cfRule type="cellIs" dxfId="0" priority="3" operator="between">
      <formula>-0.005</formula>
      <formula>0.005</formula>
    </cfRule>
  </conditionalFormatting>
  <pageMargins left="0.23622047244094491" right="0.23622047244094491" top="0.74803149606299213" bottom="0.74803149606299213" header="0.31496062992125984" footer="0.31496062992125984"/>
  <pageSetup paperSize="9" scale="62" fitToHeight="0" orientation="portrait" r:id="rId1"/>
  <headerFooter>
    <oddFooter>&amp;RDatos Calculados con la actualización del nuevo censo del INE</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pageSetUpPr fitToPage="1"/>
  </sheetPr>
  <dimension ref="B1:K43"/>
  <sheetViews>
    <sheetView showGridLines="0" showRowColHeaders="0" showWhiteSpace="0" zoomScaleNormal="100" workbookViewId="0"/>
  </sheetViews>
  <sheetFormatPr baseColWidth="10" defaultColWidth="11.42578125" defaultRowHeight="15"/>
  <cols>
    <col min="1" max="1" width="1.140625" customWidth="1"/>
    <col min="3" max="3" width="15.42578125" customWidth="1"/>
    <col min="4" max="4" width="34.140625" customWidth="1"/>
    <col min="5" max="6" width="25" customWidth="1"/>
  </cols>
  <sheetData>
    <row r="1" spans="2:11" ht="34.5" customHeight="1">
      <c r="B1" s="70" t="s">
        <v>6</v>
      </c>
      <c r="C1" s="70"/>
      <c r="D1" s="70"/>
      <c r="E1" s="70"/>
      <c r="F1" s="70"/>
      <c r="G1" s="70"/>
      <c r="H1" s="70"/>
      <c r="I1" s="70"/>
      <c r="J1" s="2"/>
      <c r="K1" s="2"/>
    </row>
    <row r="2" spans="2:11" ht="11.25" customHeight="1" thickBot="1">
      <c r="H2" s="1"/>
    </row>
    <row r="3" spans="2:11" ht="24.95" customHeight="1" thickTop="1" thickBot="1">
      <c r="B3" s="74" t="str">
        <f>'Graficos TOTAL ACEITE'!B3</f>
        <v>TOTAL ACEITE</v>
      </c>
      <c r="C3" s="75"/>
      <c r="D3" s="75"/>
      <c r="E3" s="75"/>
      <c r="F3" s="75"/>
      <c r="G3" s="75"/>
      <c r="H3" s="75"/>
      <c r="I3" s="76"/>
    </row>
    <row r="4" spans="2:11" ht="15.75" thickTop="1"/>
    <row r="5" spans="2:11" ht="19.5" thickBot="1">
      <c r="B5" s="10" t="s">
        <v>33</v>
      </c>
      <c r="C5" s="3"/>
      <c r="D5" s="3"/>
      <c r="E5" s="3"/>
      <c r="F5" s="3"/>
      <c r="G5" s="3"/>
      <c r="H5" s="3"/>
      <c r="I5" s="3"/>
    </row>
    <row r="6" spans="2:11" ht="15.75" thickTop="1"/>
    <row r="7" spans="2:11" ht="24.95" customHeight="1"/>
    <row r="8" spans="2:11" ht="24.95" customHeight="1">
      <c r="E8" s="11"/>
    </row>
    <row r="9" spans="2:11" ht="24.95" customHeight="1">
      <c r="E9" s="11"/>
    </row>
    <row r="10" spans="2:11" ht="24.95" customHeight="1">
      <c r="E10" s="11"/>
    </row>
    <row r="11" spans="2:11" ht="24.95" customHeight="1"/>
    <row r="12" spans="2:11" ht="24.95" customHeight="1">
      <c r="E12" s="11"/>
    </row>
    <row r="13" spans="2:11" ht="24.95" customHeight="1">
      <c r="E13" s="11"/>
    </row>
    <row r="14" spans="2:11" ht="24.95" customHeight="1">
      <c r="E14" s="11"/>
    </row>
    <row r="16" spans="2:11" ht="19.5" thickBot="1">
      <c r="B16" s="10" t="s">
        <v>34</v>
      </c>
      <c r="C16" s="3"/>
      <c r="D16" s="3"/>
      <c r="E16" s="3"/>
      <c r="F16" s="3"/>
      <c r="G16" s="3"/>
      <c r="H16" s="3"/>
      <c r="I16" s="3"/>
    </row>
    <row r="17" spans="2:9" ht="15.75" thickTop="1"/>
    <row r="31" spans="2:9">
      <c r="E31" s="4"/>
      <c r="F31" s="4"/>
    </row>
    <row r="32" spans="2:9" ht="19.5" thickBot="1">
      <c r="B32" s="10" t="s">
        <v>20</v>
      </c>
      <c r="C32" s="3"/>
      <c r="D32" s="3"/>
      <c r="E32" s="3"/>
      <c r="F32" s="3"/>
      <c r="G32" s="3"/>
      <c r="H32" s="3"/>
      <c r="I32" s="3"/>
    </row>
    <row r="33" spans="3:8" ht="15.75" thickTop="1">
      <c r="E33" s="69"/>
      <c r="F33" s="69"/>
    </row>
    <row r="34" spans="3:8" ht="24.95" customHeight="1">
      <c r="C34" s="77" t="s">
        <v>49</v>
      </c>
      <c r="D34" s="78"/>
      <c r="E34" s="78"/>
      <c r="F34" s="78"/>
      <c r="G34" s="78"/>
      <c r="H34" s="79"/>
    </row>
    <row r="35" spans="3:8" ht="24.95" customHeight="1">
      <c r="C35" s="80"/>
      <c r="D35" s="81"/>
      <c r="E35" s="81"/>
      <c r="F35" s="81"/>
      <c r="G35" s="81"/>
      <c r="H35" s="82"/>
    </row>
    <row r="36" spans="3:8" ht="24.95" customHeight="1">
      <c r="C36" s="80"/>
      <c r="D36" s="81"/>
      <c r="E36" s="81"/>
      <c r="F36" s="81"/>
      <c r="G36" s="81"/>
      <c r="H36" s="82"/>
    </row>
    <row r="37" spans="3:8" ht="24.95" customHeight="1">
      <c r="C37" s="80"/>
      <c r="D37" s="81"/>
      <c r="E37" s="81"/>
      <c r="F37" s="81"/>
      <c r="G37" s="81"/>
      <c r="H37" s="82"/>
    </row>
    <row r="38" spans="3:8" ht="24.95" customHeight="1">
      <c r="C38" s="80"/>
      <c r="D38" s="81"/>
      <c r="E38" s="81"/>
      <c r="F38" s="81"/>
      <c r="G38" s="81"/>
      <c r="H38" s="82"/>
    </row>
    <row r="39" spans="3:8" ht="24.95" customHeight="1">
      <c r="C39" s="80"/>
      <c r="D39" s="81"/>
      <c r="E39" s="81"/>
      <c r="F39" s="81"/>
      <c r="G39" s="81"/>
      <c r="H39" s="82"/>
    </row>
    <row r="40" spans="3:8" ht="24.95" customHeight="1">
      <c r="C40" s="83"/>
      <c r="D40" s="84"/>
      <c r="E40" s="84"/>
      <c r="F40" s="84"/>
      <c r="G40" s="84"/>
      <c r="H40" s="85"/>
    </row>
    <row r="41" spans="3:8" ht="24.95" customHeight="1">
      <c r="C41" s="65"/>
      <c r="D41" s="65"/>
      <c r="E41" s="65"/>
      <c r="F41" s="65"/>
      <c r="G41" s="65"/>
      <c r="H41" s="65"/>
    </row>
    <row r="42" spans="3:8" ht="24.95" customHeight="1">
      <c r="C42" s="65"/>
      <c r="D42" s="65"/>
      <c r="E42" s="65"/>
      <c r="F42" s="65"/>
      <c r="G42" s="65"/>
      <c r="H42" s="65"/>
    </row>
    <row r="43" spans="3:8" ht="24.95" customHeight="1">
      <c r="C43" s="65"/>
      <c r="D43" s="65"/>
      <c r="E43" s="65"/>
      <c r="F43" s="65"/>
      <c r="G43" s="65"/>
      <c r="H43" s="65"/>
    </row>
  </sheetData>
  <sheetProtection sheet="1" objects="1" scenarios="1"/>
  <mergeCells count="4">
    <mergeCell ref="B1:I1"/>
    <mergeCell ref="B3:I3"/>
    <mergeCell ref="E33:F33"/>
    <mergeCell ref="C34:H40"/>
  </mergeCells>
  <pageMargins left="0.23622047244094491" right="0.23622047244094491" top="0.74803149606299213" bottom="0.74803149606299213" header="0.31496062992125984" footer="0.31496062992125984"/>
  <pageSetup paperSize="9" scale="67" fitToHeight="0" orientation="portrait" r:id="rId1"/>
  <headerFooter>
    <oddFooter>&amp;RDatos Calculados con la actualización del nuevo censo del INE</oddFooter>
  </headerFooter>
  <rowBreaks count="1" manualBreakCount="1">
    <brk id="43" max="16383" man="1"/>
  </rowBreaks>
  <colBreaks count="1" manualBreakCount="1">
    <brk id="1"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pageSetUpPr fitToPage="1"/>
  </sheetPr>
  <dimension ref="B1:K52"/>
  <sheetViews>
    <sheetView showGridLines="0" showWhiteSpace="0" zoomScaleNormal="100" workbookViewId="0"/>
  </sheetViews>
  <sheetFormatPr baseColWidth="10" defaultColWidth="11.42578125" defaultRowHeight="15"/>
  <cols>
    <col min="1" max="1" width="1.140625" customWidth="1"/>
    <col min="3" max="3" width="15.42578125" customWidth="1"/>
    <col min="4" max="4" width="34.140625" customWidth="1"/>
    <col min="5" max="6" width="25" customWidth="1"/>
  </cols>
  <sheetData>
    <row r="1" spans="2:11" ht="34.5" customHeight="1">
      <c r="B1" s="70" t="s">
        <v>6</v>
      </c>
      <c r="C1" s="70"/>
      <c r="D1" s="70"/>
      <c r="E1" s="70"/>
      <c r="F1" s="70"/>
      <c r="G1" s="70"/>
      <c r="H1" s="70"/>
      <c r="I1" s="70"/>
      <c r="J1" s="2"/>
      <c r="K1" s="2"/>
    </row>
    <row r="2" spans="2:11" ht="11.25" customHeight="1" thickBot="1">
      <c r="H2" s="1"/>
    </row>
    <row r="3" spans="2:11" ht="24.95" customHeight="1" thickTop="1" thickBot="1">
      <c r="B3" s="74" t="str">
        <f>Canales!B3</f>
        <v>TOTAL ACEITE</v>
      </c>
      <c r="C3" s="75"/>
      <c r="D3" s="75"/>
      <c r="E3" s="75"/>
      <c r="F3" s="75"/>
      <c r="G3" s="75"/>
      <c r="H3" s="75"/>
      <c r="I3" s="76"/>
    </row>
    <row r="4" spans="2:11" ht="15.75" thickTop="1"/>
    <row r="5" spans="2:11" ht="19.5" thickBot="1">
      <c r="B5" s="10" t="s">
        <v>35</v>
      </c>
      <c r="C5" s="3"/>
      <c r="D5" s="3"/>
      <c r="E5" s="3"/>
      <c r="F5" s="3"/>
      <c r="G5" s="3"/>
      <c r="H5" s="3"/>
      <c r="I5" s="3"/>
    </row>
    <row r="6" spans="2:11" ht="15.75" thickTop="1"/>
    <row r="7" spans="2:11" ht="24.95" customHeight="1"/>
    <row r="8" spans="2:11" ht="24.95" customHeight="1">
      <c r="E8" s="11"/>
    </row>
    <row r="9" spans="2:11" ht="24.95" customHeight="1">
      <c r="E9" s="11"/>
    </row>
    <row r="10" spans="2:11" ht="24.95" customHeight="1">
      <c r="E10" s="11"/>
    </row>
    <row r="11" spans="2:11" ht="24.95" customHeight="1">
      <c r="E11" s="11"/>
    </row>
    <row r="12" spans="2:11" ht="24.95" customHeight="1">
      <c r="E12" s="11"/>
    </row>
    <row r="13" spans="2:11" ht="24.95" customHeight="1">
      <c r="E13" s="11"/>
    </row>
    <row r="14" spans="2:11" ht="24.95" customHeight="1">
      <c r="E14" s="11"/>
    </row>
    <row r="15" spans="2:11" ht="24.95" customHeight="1"/>
    <row r="16" spans="2:11" ht="24.95" customHeight="1">
      <c r="E16" s="11"/>
    </row>
    <row r="17" spans="2:9" ht="24.95" customHeight="1">
      <c r="E17" s="11"/>
    </row>
    <row r="18" spans="2:9" ht="24.95" customHeight="1">
      <c r="E18" s="11"/>
    </row>
    <row r="20" spans="2:9" ht="19.5" thickBot="1">
      <c r="B20" s="10" t="s">
        <v>36</v>
      </c>
      <c r="C20" s="3"/>
      <c r="D20" s="3"/>
      <c r="E20" s="3"/>
      <c r="F20" s="3"/>
      <c r="G20" s="3"/>
      <c r="H20" s="3"/>
      <c r="I20" s="3"/>
    </row>
    <row r="21" spans="2:9" ht="15.75" thickTop="1"/>
    <row r="40" spans="2:9">
      <c r="E40" s="4"/>
      <c r="F40" s="4"/>
    </row>
    <row r="41" spans="2:9" ht="19.5" thickBot="1">
      <c r="B41" s="10" t="s">
        <v>21</v>
      </c>
      <c r="C41" s="3"/>
      <c r="D41" s="3"/>
      <c r="E41" s="3"/>
      <c r="F41" s="3"/>
      <c r="G41" s="3"/>
      <c r="H41" s="3"/>
      <c r="I41" s="3"/>
    </row>
    <row r="42" spans="2:9" ht="15.75" thickTop="1">
      <c r="E42" s="69"/>
      <c r="F42" s="69"/>
    </row>
    <row r="43" spans="2:9" ht="24.95" customHeight="1">
      <c r="C43" s="86" t="s">
        <v>51</v>
      </c>
      <c r="D43" s="87"/>
      <c r="E43" s="87"/>
      <c r="F43" s="87"/>
      <c r="G43" s="87"/>
      <c r="H43" s="88"/>
    </row>
    <row r="44" spans="2:9" ht="24.95" customHeight="1">
      <c r="C44" s="89"/>
      <c r="D44" s="90"/>
      <c r="E44" s="90"/>
      <c r="F44" s="90"/>
      <c r="G44" s="90"/>
      <c r="H44" s="91"/>
    </row>
    <row r="45" spans="2:9" ht="24.95" customHeight="1">
      <c r="C45" s="89"/>
      <c r="D45" s="90"/>
      <c r="E45" s="90"/>
      <c r="F45" s="90"/>
      <c r="G45" s="90"/>
      <c r="H45" s="91"/>
    </row>
    <row r="46" spans="2:9" ht="24.95" customHeight="1">
      <c r="C46" s="89"/>
      <c r="D46" s="90"/>
      <c r="E46" s="90"/>
      <c r="F46" s="90"/>
      <c r="G46" s="90"/>
      <c r="H46" s="91"/>
    </row>
    <row r="47" spans="2:9" ht="24.95" customHeight="1">
      <c r="C47" s="89"/>
      <c r="D47" s="90"/>
      <c r="E47" s="90"/>
      <c r="F47" s="90"/>
      <c r="G47" s="90"/>
      <c r="H47" s="91"/>
    </row>
    <row r="48" spans="2:9" ht="24.95" customHeight="1">
      <c r="C48" s="89"/>
      <c r="D48" s="90"/>
      <c r="E48" s="90"/>
      <c r="F48" s="90"/>
      <c r="G48" s="90"/>
      <c r="H48" s="91"/>
    </row>
    <row r="49" spans="3:8" ht="24.95" customHeight="1">
      <c r="C49" s="89"/>
      <c r="D49" s="90"/>
      <c r="E49" s="90"/>
      <c r="F49" s="90"/>
      <c r="G49" s="90"/>
      <c r="H49" s="91"/>
    </row>
    <row r="50" spans="3:8" ht="24.95" customHeight="1">
      <c r="C50" s="89"/>
      <c r="D50" s="90"/>
      <c r="E50" s="90"/>
      <c r="F50" s="90"/>
      <c r="G50" s="90"/>
      <c r="H50" s="91"/>
    </row>
    <row r="51" spans="3:8" ht="85.5" customHeight="1">
      <c r="C51" s="92"/>
      <c r="D51" s="93"/>
      <c r="E51" s="93"/>
      <c r="F51" s="93"/>
      <c r="G51" s="93"/>
      <c r="H51" s="94"/>
    </row>
    <row r="52" spans="3:8" ht="24.95" customHeight="1"/>
  </sheetData>
  <sheetProtection sheet="1" objects="1" scenarios="1"/>
  <mergeCells count="4">
    <mergeCell ref="B1:I1"/>
    <mergeCell ref="B3:I3"/>
    <mergeCell ref="E42:F42"/>
    <mergeCell ref="C43:H51"/>
  </mergeCells>
  <pageMargins left="0.23622047244094491" right="0.23622047244094491" top="0.74803149606299213" bottom="0.74803149606299213" header="0.31496062992125984" footer="0.31496062992125984"/>
  <pageSetup paperSize="9" scale="67" fitToHeight="0" orientation="portrait" r:id="rId1"/>
  <headerFooter>
    <oddFooter>&amp;RDatos Calculados con la actualización del nuevo censo del INE</oddFooter>
  </headerFooter>
  <rowBreaks count="1" manualBreakCount="1">
    <brk id="52" max="16383" man="1"/>
  </rowBreaks>
  <colBreaks count="1" manualBreakCount="1">
    <brk id="1"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15A03-2C24-46C6-A4A2-16EA13FDAD6E}">
  <sheetPr codeName="Hoja7">
    <pageSetUpPr fitToPage="1"/>
  </sheetPr>
  <dimension ref="B1:K47"/>
  <sheetViews>
    <sheetView showGridLines="0" view="pageBreakPreview" zoomScale="85" zoomScaleNormal="90" zoomScaleSheetLayoutView="85" workbookViewId="0"/>
  </sheetViews>
  <sheetFormatPr baseColWidth="10" defaultColWidth="11.42578125" defaultRowHeight="15"/>
  <cols>
    <col min="1" max="1" width="1.140625" customWidth="1"/>
    <col min="3" max="3" width="15.42578125" customWidth="1"/>
    <col min="4" max="4" width="34.140625" customWidth="1"/>
    <col min="5" max="6" width="25" customWidth="1"/>
    <col min="9" max="9" width="21.85546875" customWidth="1"/>
  </cols>
  <sheetData>
    <row r="1" spans="2:11" ht="34.5" customHeight="1">
      <c r="B1" s="70" t="s">
        <v>6</v>
      </c>
      <c r="C1" s="70"/>
      <c r="D1" s="70"/>
      <c r="E1" s="70"/>
      <c r="F1" s="70"/>
      <c r="G1" s="70"/>
      <c r="H1" s="70"/>
      <c r="I1" s="70"/>
      <c r="J1" s="2"/>
      <c r="K1" s="2"/>
    </row>
    <row r="2" spans="2:11" ht="11.25" customHeight="1" thickBot="1">
      <c r="H2" s="1"/>
    </row>
    <row r="3" spans="2:11" ht="24.95" customHeight="1" thickTop="1" thickBot="1">
      <c r="B3" s="74" t="str">
        <f>Canales!$B$3</f>
        <v>TOTAL ACEITE</v>
      </c>
      <c r="C3" s="75"/>
      <c r="D3" s="75"/>
      <c r="E3" s="75"/>
      <c r="F3" s="75"/>
      <c r="G3" s="75"/>
      <c r="H3" s="75"/>
      <c r="I3" s="76"/>
    </row>
    <row r="4" spans="2:11" ht="15.75" thickTop="1"/>
    <row r="5" spans="2:11" ht="19.5" thickBot="1">
      <c r="B5" s="10" t="s">
        <v>22</v>
      </c>
      <c r="C5" s="3"/>
      <c r="D5" s="3"/>
      <c r="E5" s="3"/>
      <c r="F5" s="3"/>
      <c r="G5" s="3"/>
      <c r="H5" s="3"/>
      <c r="I5" s="3"/>
    </row>
    <row r="6" spans="2:11" ht="15.75" thickTop="1"/>
    <row r="7" spans="2:11" ht="24.95" customHeight="1">
      <c r="B7" s="95" t="s">
        <v>50</v>
      </c>
      <c r="C7" s="96"/>
      <c r="D7" s="96"/>
      <c r="E7" s="96"/>
      <c r="F7" s="96"/>
      <c r="G7" s="96"/>
      <c r="H7" s="96"/>
      <c r="I7" s="97"/>
    </row>
    <row r="8" spans="2:11" ht="24.95" customHeight="1">
      <c r="B8" s="98"/>
      <c r="C8" s="99"/>
      <c r="D8" s="99"/>
      <c r="E8" s="99"/>
      <c r="F8" s="99"/>
      <c r="G8" s="99"/>
      <c r="H8" s="99"/>
      <c r="I8" s="100"/>
    </row>
    <row r="9" spans="2:11" ht="24.95" customHeight="1">
      <c r="B9" s="98"/>
      <c r="C9" s="99"/>
      <c r="D9" s="99"/>
      <c r="E9" s="99"/>
      <c r="F9" s="99"/>
      <c r="G9" s="99"/>
      <c r="H9" s="99"/>
      <c r="I9" s="100"/>
    </row>
    <row r="10" spans="2:11" ht="24.95" customHeight="1">
      <c r="B10" s="98"/>
      <c r="C10" s="99"/>
      <c r="D10" s="99"/>
      <c r="E10" s="99"/>
      <c r="F10" s="99"/>
      <c r="G10" s="99"/>
      <c r="H10" s="99"/>
      <c r="I10" s="100"/>
    </row>
    <row r="11" spans="2:11" ht="24.95" customHeight="1">
      <c r="B11" s="98"/>
      <c r="C11" s="99"/>
      <c r="D11" s="99"/>
      <c r="E11" s="99"/>
      <c r="F11" s="99"/>
      <c r="G11" s="99"/>
      <c r="H11" s="99"/>
      <c r="I11" s="100"/>
    </row>
    <row r="12" spans="2:11" ht="24.95" customHeight="1">
      <c r="B12" s="98"/>
      <c r="C12" s="99"/>
      <c r="D12" s="99"/>
      <c r="E12" s="99"/>
      <c r="F12" s="99"/>
      <c r="G12" s="99"/>
      <c r="H12" s="99"/>
      <c r="I12" s="100"/>
    </row>
    <row r="13" spans="2:11" ht="24.95" customHeight="1">
      <c r="B13" s="98"/>
      <c r="C13" s="99"/>
      <c r="D13" s="99"/>
      <c r="E13" s="99"/>
      <c r="F13" s="99"/>
      <c r="G13" s="99"/>
      <c r="H13" s="99"/>
      <c r="I13" s="100"/>
    </row>
    <row r="14" spans="2:11" ht="24.95" customHeight="1">
      <c r="B14" s="98"/>
      <c r="C14" s="99"/>
      <c r="D14" s="99"/>
      <c r="E14" s="99"/>
      <c r="F14" s="99"/>
      <c r="G14" s="99"/>
      <c r="H14" s="99"/>
      <c r="I14" s="100"/>
    </row>
    <row r="15" spans="2:11" ht="24.95" customHeight="1">
      <c r="B15" s="98"/>
      <c r="C15" s="99"/>
      <c r="D15" s="99"/>
      <c r="E15" s="99"/>
      <c r="F15" s="99"/>
      <c r="G15" s="99"/>
      <c r="H15" s="99"/>
      <c r="I15" s="100"/>
    </row>
    <row r="16" spans="2:11" ht="24.95" customHeight="1">
      <c r="B16" s="98"/>
      <c r="C16" s="99"/>
      <c r="D16" s="99"/>
      <c r="E16" s="99"/>
      <c r="F16" s="99"/>
      <c r="G16" s="99"/>
      <c r="H16" s="99"/>
      <c r="I16" s="100"/>
    </row>
    <row r="17" spans="2:9" ht="24.95" customHeight="1">
      <c r="B17" s="98"/>
      <c r="C17" s="99"/>
      <c r="D17" s="99"/>
      <c r="E17" s="99"/>
      <c r="F17" s="99"/>
      <c r="G17" s="99"/>
      <c r="H17" s="99"/>
      <c r="I17" s="100"/>
    </row>
    <row r="18" spans="2:9" ht="24.95" customHeight="1">
      <c r="B18" s="98"/>
      <c r="C18" s="99"/>
      <c r="D18" s="99"/>
      <c r="E18" s="99"/>
      <c r="F18" s="99"/>
      <c r="G18" s="99"/>
      <c r="H18" s="99"/>
      <c r="I18" s="100"/>
    </row>
    <row r="19" spans="2:9" ht="24.95" customHeight="1">
      <c r="B19" s="98"/>
      <c r="C19" s="99"/>
      <c r="D19" s="99"/>
      <c r="E19" s="99"/>
      <c r="F19" s="99"/>
      <c r="G19" s="99"/>
      <c r="H19" s="99"/>
      <c r="I19" s="100"/>
    </row>
    <row r="20" spans="2:9" ht="24.95" customHeight="1">
      <c r="B20" s="98"/>
      <c r="C20" s="99"/>
      <c r="D20" s="99"/>
      <c r="E20" s="99"/>
      <c r="F20" s="99"/>
      <c r="G20" s="99"/>
      <c r="H20" s="99"/>
      <c r="I20" s="100"/>
    </row>
    <row r="21" spans="2:9" ht="24.95" customHeight="1">
      <c r="B21" s="98"/>
      <c r="C21" s="99"/>
      <c r="D21" s="99"/>
      <c r="E21" s="99"/>
      <c r="F21" s="99"/>
      <c r="G21" s="99"/>
      <c r="H21" s="99"/>
      <c r="I21" s="100"/>
    </row>
    <row r="22" spans="2:9" ht="24.95" customHeight="1">
      <c r="B22" s="98"/>
      <c r="C22" s="99"/>
      <c r="D22" s="99"/>
      <c r="E22" s="99"/>
      <c r="F22" s="99"/>
      <c r="G22" s="99"/>
      <c r="H22" s="99"/>
      <c r="I22" s="100"/>
    </row>
    <row r="23" spans="2:9" ht="24.95" customHeight="1">
      <c r="B23" s="98"/>
      <c r="C23" s="99"/>
      <c r="D23" s="99"/>
      <c r="E23" s="99"/>
      <c r="F23" s="99"/>
      <c r="G23" s="99"/>
      <c r="H23" s="99"/>
      <c r="I23" s="100"/>
    </row>
    <row r="24" spans="2:9" ht="24.95" customHeight="1">
      <c r="B24" s="98"/>
      <c r="C24" s="99"/>
      <c r="D24" s="99"/>
      <c r="E24" s="99"/>
      <c r="F24" s="99"/>
      <c r="G24" s="99"/>
      <c r="H24" s="99"/>
      <c r="I24" s="100"/>
    </row>
    <row r="25" spans="2:9" ht="24.95" customHeight="1">
      <c r="B25" s="98"/>
      <c r="C25" s="99"/>
      <c r="D25" s="99"/>
      <c r="E25" s="99"/>
      <c r="F25" s="99"/>
      <c r="G25" s="99"/>
      <c r="H25" s="99"/>
      <c r="I25" s="100"/>
    </row>
    <row r="26" spans="2:9" ht="24.95" customHeight="1">
      <c r="B26" s="98"/>
      <c r="C26" s="99"/>
      <c r="D26" s="99"/>
      <c r="E26" s="99"/>
      <c r="F26" s="99"/>
      <c r="G26" s="99"/>
      <c r="H26" s="99"/>
      <c r="I26" s="100"/>
    </row>
    <row r="27" spans="2:9" ht="24.95" customHeight="1">
      <c r="B27" s="98"/>
      <c r="C27" s="99"/>
      <c r="D27" s="99"/>
      <c r="E27" s="99"/>
      <c r="F27" s="99"/>
      <c r="G27" s="99"/>
      <c r="H27" s="99"/>
      <c r="I27" s="100"/>
    </row>
    <row r="28" spans="2:9" ht="24.95" customHeight="1">
      <c r="B28" s="98"/>
      <c r="C28" s="99"/>
      <c r="D28" s="99"/>
      <c r="E28" s="99"/>
      <c r="F28" s="99"/>
      <c r="G28" s="99"/>
      <c r="H28" s="99"/>
      <c r="I28" s="100"/>
    </row>
    <row r="29" spans="2:9" ht="63.95" customHeight="1">
      <c r="B29" s="101"/>
      <c r="C29" s="102"/>
      <c r="D29" s="102"/>
      <c r="E29" s="102"/>
      <c r="F29" s="102"/>
      <c r="G29" s="102"/>
      <c r="H29" s="102"/>
      <c r="I29" s="103"/>
    </row>
    <row r="30" spans="2:9" ht="23.45" customHeight="1">
      <c r="B30" s="66"/>
      <c r="C30" s="66"/>
      <c r="D30" s="66"/>
      <c r="E30" s="66"/>
      <c r="F30" s="66"/>
      <c r="G30" s="66"/>
      <c r="H30" s="66"/>
      <c r="I30" s="66"/>
    </row>
    <row r="31" spans="2:9" ht="21.6" customHeight="1">
      <c r="B31" s="66"/>
      <c r="C31" s="66"/>
      <c r="D31" s="66"/>
      <c r="E31" s="66"/>
      <c r="F31" s="66"/>
      <c r="G31" s="66"/>
      <c r="H31" s="66"/>
      <c r="I31" s="66"/>
    </row>
    <row r="32" spans="2:9" ht="23.45" customHeight="1">
      <c r="B32" s="66"/>
      <c r="C32" s="66"/>
      <c r="D32" s="66"/>
      <c r="E32" s="66"/>
      <c r="F32" s="66"/>
      <c r="G32" s="66"/>
      <c r="H32" s="66"/>
      <c r="I32" s="66"/>
    </row>
    <row r="33" ht="44.45" customHeight="1"/>
    <row r="34" ht="24.95" customHeight="1"/>
    <row r="35" ht="24.95" customHeight="1"/>
    <row r="36" ht="24.95" customHeight="1"/>
    <row r="37" ht="24.95" customHeight="1"/>
    <row r="38" ht="24.95" customHeight="1"/>
    <row r="39" ht="24.95" customHeight="1"/>
    <row r="40" ht="24.95" customHeight="1"/>
    <row r="41" ht="24.95" customHeight="1"/>
    <row r="42" ht="24.95" customHeight="1"/>
    <row r="43" ht="24.95" customHeight="1"/>
    <row r="44" ht="24.95" customHeight="1"/>
    <row r="45" ht="24.95" customHeight="1"/>
    <row r="46" ht="24.95" customHeight="1"/>
    <row r="47" ht="24.95" customHeight="1"/>
  </sheetData>
  <sheetProtection sheet="1" objects="1" scenarios="1"/>
  <mergeCells count="3">
    <mergeCell ref="B1:I1"/>
    <mergeCell ref="B3:I3"/>
    <mergeCell ref="B7:I29"/>
  </mergeCells>
  <pageMargins left="0.23622047244094491" right="0.23622047244094491" top="0.74803149606299213" bottom="0.74803149606299213" header="0.31496062992125984" footer="0.31496062992125984"/>
  <pageSetup paperSize="9" scale="59" fitToHeight="0" orientation="portrait" r:id="rId1"/>
  <headerFooter>
    <oddFooter>&amp;RDatos Calculados con la actualización del nuevo censo del INE</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5316C202E8FBE4797CDC989E5A23833" ma:contentTypeVersion="19" ma:contentTypeDescription="Crear nuevo documento." ma:contentTypeScope="" ma:versionID="a494e657199c830827ad86294786cce6">
  <xsd:schema xmlns:xsd="http://www.w3.org/2001/XMLSchema" xmlns:xs="http://www.w3.org/2001/XMLSchema" xmlns:p="http://schemas.microsoft.com/office/2006/metadata/properties" xmlns:ns2="8be3414b-2ef9-485f-84d6-269f1d6f703b" xmlns:ns3="724c4985-e433-4d2c-9697-e180992b402a" targetNamespace="http://schemas.microsoft.com/office/2006/metadata/properties" ma:root="true" ma:fieldsID="899e7cd78ef2b4acd7bd8c1f88fe64f4" ns2:_="" ns3:_="">
    <xsd:import namespace="8be3414b-2ef9-485f-84d6-269f1d6f703b"/>
    <xsd:import namespace="724c4985-e433-4d2c-9697-e180992b402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e3414b-2ef9-485f-84d6-269f1d6f703b"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0907d041-451f-4747-b076-47bf0b907713}" ma:internalName="TaxCatchAll" ma:showField="CatchAllData" ma:web="8be3414b-2ef9-485f-84d6-269f1d6f703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4c4985-e433-4d2c-9697-e180992b402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335d02d2-2acc-434b-b7bb-812ff22cbf3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be3414b-2ef9-485f-84d6-269f1d6f703b" xsi:nil="true"/>
    <lcf76f155ced4ddcb4097134ff3c332f xmlns="724c4985-e433-4d2c-9697-e180992b402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848DF52-1151-45C0-A4C1-B28F3F06DF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e3414b-2ef9-485f-84d6-269f1d6f703b"/>
    <ds:schemaRef ds:uri="724c4985-e433-4d2c-9697-e180992b40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EB8D94B-F781-42B9-8474-A9572628DB4B}">
  <ds:schemaRefs>
    <ds:schemaRef ds:uri="http://schemas.microsoft.com/sharepoint/v3/contenttype/forms"/>
  </ds:schemaRefs>
</ds:datastoreItem>
</file>

<file path=customXml/itemProps3.xml><?xml version="1.0" encoding="utf-8"?>
<ds:datastoreItem xmlns:ds="http://schemas.openxmlformats.org/officeDocument/2006/customXml" ds:itemID="{87A478D9-7572-4FE3-A2DC-2CA4A6BCE7C8}">
  <ds:schemaRefs>
    <ds:schemaRef ds:uri="724c4985-e433-4d2c-9697-e180992b402a"/>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purl.org/dc/elements/1.1/"/>
    <ds:schemaRef ds:uri="http://schemas.microsoft.com/office/infopath/2007/PartnerControls"/>
    <ds:schemaRef ds:uri="8be3414b-2ef9-485f-84d6-269f1d6f703b"/>
    <ds:schemaRef ds:uri="http://www.w3.org/XML/1998/namespace"/>
    <ds:schemaRef ds:uri="http://purl.org/dc/dcmitype/"/>
  </ds:schemaRefs>
</ds:datastoreItem>
</file>

<file path=docMetadata/LabelInfo.xml><?xml version="1.0" encoding="utf-8"?>
<clbl:labelList xmlns:clbl="http://schemas.microsoft.com/office/2020/mipLabelMetadata">
  <clbl:label id="{3741da7a-79c1-417c-b408-16c0bfe99fca}" enabled="1" method="Standard" siteId="{1e355c04-e0a4-42ed-8e2d-7351591f0ef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7</vt:i4>
      </vt:variant>
      <vt:variant>
        <vt:lpstr>Rangos con nombre</vt:lpstr>
      </vt:variant>
      <vt:variant>
        <vt:i4>4</vt:i4>
      </vt:variant>
    </vt:vector>
  </HeadingPairs>
  <TitlesOfParts>
    <vt:vector size="11" baseType="lpstr">
      <vt:lpstr>Portada</vt:lpstr>
      <vt:lpstr>Menú principal</vt:lpstr>
      <vt:lpstr>principales variables</vt:lpstr>
      <vt:lpstr>Graficos TOTAL ACEITE</vt:lpstr>
      <vt:lpstr>Canales</vt:lpstr>
      <vt:lpstr>Perfiles</vt:lpstr>
      <vt:lpstr>Conclusiones</vt:lpstr>
      <vt:lpstr>Canales!Área_de_impresión</vt:lpstr>
      <vt:lpstr>Conclusiones!Área_de_impresión</vt:lpstr>
      <vt:lpstr>Perfiles!Área_de_impresión</vt:lpstr>
      <vt:lpstr>Portada!Área_de_impresión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Cubillo, Gema (KWMAT)</dc:creator>
  <cp:keywords/>
  <dc:description/>
  <cp:lastModifiedBy>Pertejo Alonso, Patricia</cp:lastModifiedBy>
  <cp:revision/>
  <dcterms:created xsi:type="dcterms:W3CDTF">2018-05-22T14:11:12Z</dcterms:created>
  <dcterms:modified xsi:type="dcterms:W3CDTF">2025-10-03T07:59:12Z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0x01010075316C202E8FBE4797CDC989E5A23833</vt:lpwstr>
  </property>
  <property fmtid="{D5CDD505-2E9C-101B-9397-08002B2CF9AE}" pid="3" name="MediaServiceImageTags">
    <vt:lpwstr/>
  </property>
  <property fmtid="{D5CDD505-2E9C-101B-9397-08002B2CF9AE}" pid="4" name="MSIP_Label_3741da7a-79c1-417c-b408-16c0bfe99fca_Enabled">
    <vt:lpwstr>true</vt:lpwstr>
  </property>
  <property fmtid="{D5CDD505-2E9C-101B-9397-08002B2CF9AE}" pid="5" name="MSIP_Label_3741da7a-79c1-417c-b408-16c0bfe99fca_SetDate">
    <vt:lpwstr>2023-01-10T10:27:07Z</vt:lpwstr>
  </property>
  <property fmtid="{D5CDD505-2E9C-101B-9397-08002B2CF9AE}" pid="6" name="MSIP_Label_3741da7a-79c1-417c-b408-16c0bfe99fca_Method">
    <vt:lpwstr>Standard</vt:lpwstr>
  </property>
  <property fmtid="{D5CDD505-2E9C-101B-9397-08002B2CF9AE}" pid="7" name="MSIP_Label_3741da7a-79c1-417c-b408-16c0bfe99fca_Name">
    <vt:lpwstr>Internal Only - Amber</vt:lpwstr>
  </property>
  <property fmtid="{D5CDD505-2E9C-101B-9397-08002B2CF9AE}" pid="8" name="MSIP_Label_3741da7a-79c1-417c-b408-16c0bfe99fca_SiteId">
    <vt:lpwstr>1e355c04-e0a4-42ed-8e2d-7351591f0ef1</vt:lpwstr>
  </property>
  <property fmtid="{D5CDD505-2E9C-101B-9397-08002B2CF9AE}" pid="9" name="MSIP_Label_3741da7a-79c1-417c-b408-16c0bfe99fca_ActionId">
    <vt:lpwstr>4cedc2e9-6dfb-473a-82a6-4740a9b18197</vt:lpwstr>
  </property>
  <property fmtid="{D5CDD505-2E9C-101B-9397-08002B2CF9AE}" pid="10" name="MSIP_Label_3741da7a-79c1-417c-b408-16c0bfe99fca_ContentBits">
    <vt:lpwstr>0</vt:lpwstr>
  </property>
</Properties>
</file>