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5\"/>
    </mc:Choice>
  </mc:AlternateContent>
  <xr:revisionPtr revIDLastSave="0" documentId="8_{5EEECC2D-F20C-4E4D-88C5-2C485141C899}" xr6:coauthVersionLast="47" xr6:coauthVersionMax="47" xr10:uidLastSave="{00000000-0000-0000-0000-000000000000}"/>
  <workbookProtection workbookAlgorithmName="SHA-512" workbookHashValue="rw0rWdNA3lqJ3A+zGXXOAjksS3spW5vLpRx5Xyg9sbZhT3r21SivS3+XuiVh87CKF7y0gzgxSD2hGaXo5CdEUQ==" workbookSaltValue="JkGVQuEOwdSU9IQxjuDP+A==" workbookSpinCount="100000" lockStructure="1"/>
  <bookViews>
    <workbookView showSheetTabs="0" xWindow="3120" yWindow="3435" windowWidth="21735" windowHeight="10965" tabRatio="743"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Canales!$A$1:$I$43</definedName>
    <definedName name="_xlnm.Print_Area" localSheetId="6">Conclusiones!$A$1:$J$30</definedName>
    <definedName name="_xlnm.Print_Area" localSheetId="1">'Menú principal'!$A$1:$E$16</definedName>
    <definedName name="_xlnm.Print_Area" localSheetId="5">Perfiles!$A$1:$I$49</definedName>
    <definedName name="_xlnm.Print_Area" localSheetId="0">Portada!$A$1:$I$28</definedName>
    <definedName name="_xlnm.Print_Area" localSheetId="2">'principales variables'!$A$1:$I$65</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B17" i="1" l="1"/>
  <c r="B18" i="1"/>
  <c r="B19" i="1"/>
  <c r="B20" i="1"/>
  <c r="B21" i="1"/>
  <c r="B22" i="1"/>
  <c r="B23" i="1"/>
  <c r="H16" i="1"/>
  <c r="F16" i="1"/>
  <c r="D16" i="1"/>
  <c r="B3" i="4" l="1"/>
  <c r="B3" i="9" l="1"/>
  <c r="B3" i="10"/>
</calcChain>
</file>

<file path=xl/sharedStrings.xml><?xml version="1.0" encoding="utf-8"?>
<sst xmlns="http://schemas.openxmlformats.org/spreadsheetml/2006/main" count="69" uniqueCount="52">
  <si>
    <t>Consumo en el hogar
ACEITE</t>
  </si>
  <si>
    <t>Principales variables</t>
  </si>
  <si>
    <t>Graficos historicos</t>
  </si>
  <si>
    <t>Canales</t>
  </si>
  <si>
    <t>Perfiles</t>
  </si>
  <si>
    <t>Principales Conclusiones</t>
  </si>
  <si>
    <t>Consumo en el Hogar</t>
  </si>
  <si>
    <t>% Variación vs. Mismo periodo del año anterior</t>
  </si>
  <si>
    <t>VOLUMEN (Miles l)</t>
  </si>
  <si>
    <t>VALOR (Miles €)</t>
  </si>
  <si>
    <t>CONSUMO x CAPITA (l)</t>
  </si>
  <si>
    <t>GASTO x CAPITA (€)</t>
  </si>
  <si>
    <t>PARTE DE MERCADO VOLUMEN (%)</t>
  </si>
  <si>
    <t>PARTE DE MERCADO VALOR (%)</t>
  </si>
  <si>
    <t>PRECIO MEDIO (€/L)</t>
  </si>
  <si>
    <t>Valor</t>
  </si>
  <si>
    <t>Volumen</t>
  </si>
  <si>
    <t>Evolución Mensual de Total Gasto y Total Compras</t>
  </si>
  <si>
    <t>Evolución Mensual Precio Medio</t>
  </si>
  <si>
    <t xml:space="preserve">Evolución Anual de Total Compras </t>
  </si>
  <si>
    <t>Principales Conclusiones de los canales de distribución</t>
  </si>
  <si>
    <t xml:space="preserve">Principales conclusiones </t>
  </si>
  <si>
    <t>Principales conclusiones</t>
  </si>
  <si>
    <t>JULIO 25</t>
  </si>
  <si>
    <t>TOTAL ACEITE</t>
  </si>
  <si>
    <t>Principales Variables - TAM JULIO 25</t>
  </si>
  <si>
    <t>Importancia de los tipos - TAM JULIO 25</t>
  </si>
  <si>
    <t>Consumo por persona (litros por persona) - TAM JULIO 25</t>
  </si>
  <si>
    <t>Peso y % evolución en volumen de los canales de distribución - TAM JULIO 25</t>
  </si>
  <si>
    <t>Precio medio (Euros/ litros) de los canales de distribución - TAM JULIO 25</t>
  </si>
  <si>
    <t>% Población y Distribución del volumen por perfil sociodemográfico -TAM JULIO 25</t>
  </si>
  <si>
    <t>% Población y Distribución del volumen por Comunidades -TAM JULIO 25</t>
  </si>
  <si>
    <t>A.O VIRGEN</t>
  </si>
  <si>
    <t>A.O VIRGEN EXTRA</t>
  </si>
  <si>
    <t>A. OLIVA</t>
  </si>
  <si>
    <t>ACEITE DE GIRASOL</t>
  </si>
  <si>
    <t>ACEITE DE ORUJO</t>
  </si>
  <si>
    <t>ACEITE DE MAIZ</t>
  </si>
  <si>
    <t>ACEITE DE SOJA</t>
  </si>
  <si>
    <t>OTROS ACEITES VEG</t>
  </si>
  <si>
    <t>TAM JULIO 24</t>
  </si>
  <si>
    <t>TAM JULIO 25</t>
  </si>
  <si>
    <t>TOTAL ACEITES OLIVA</t>
  </si>
  <si>
    <t>A.O VIRGEN+V.EXTRA</t>
  </si>
  <si>
    <t>El canal supermercado concentra el 64,0 % del volumen total de aceite distribuido y presenta un crecimiento del 8,7 % respecto al mismo periodo del año anterior. Le sigue el hipermercado, que agrupa más de una cuarta parte del volumen y muestra la mejor evolución de su entorno frente a 2024, con un crecimiento del 17,4 %. El canal e-commerce también presenta una evolución positiva, aumenta sus compras un 13,6 % y alcanza un 3,2 %  de partición. En contraposición, las tiendas tradicionales continúan siendo el canal con menor cuota volumen (0,7 %) y sufren una caída en demanda del 22,1 %.
El precio medio del aceite en el año móvil cerrado de julio de 2025 se sitúa en 4,58 €/litro, lo que supone una disminución del 14,2 % respecto al mismo periodo del año anterior. Esta tendencia a la baja se puede observar en todos los canales y el hipermercado es la plataforma que registra la mayor caída de precio medio, con un descenso del 19,7 %, situándose en 5,17 €/litro. El supermercado, por su parte, ofrece el precio medio más competitivo del mercado, de 4,25 €/litro. En el canal e-commerce, el precio medio es de 5,30 €/litro, un 14,4 % más bajo que en julio de 2024, mientras que, por último, la tienda tradicional, a pesar de presentar una reducción del 2,5 % respecto al año anterior, mantiene el precio más elevado del mercado (6,02 €/litro).</t>
  </si>
  <si>
    <t>El perfil más intensivo en la compra de aceite corresponde a hogares formados por 2 o más miembros, mayores de 50 años, no activos laboralmente y con un nivel socioeconómico generalmente bajo. Si se analiza desde la perspectiva del ciclo de vida, las parejas con hijos mayores, los retirados y las parejas con hijos de edad media son los que presentan el perfil de compra más intensivo, pues su proporción sobre el volumen total de compras es significativamente superior a su cuota demográfica (en un 31,8 %, 30,9 % y 27,1 %, respectivamente). A nivel regional, destacan comunidades autónomas situadas en el norte peninsular como Galicia, Castilla y León, el País Vasco, Cantabria o La Rioja entre otros.
En cuanto al consumo per cápita se refiere, son los retirados los que mayores litros de aceite por persona y año consumen, alcanzando los 20,40 litros, superando en 10,12 litros la media nacional, que se sitúa en los 10,28 litros por persona y año. Le siguen los adultos independientes con 14,32 litros y las parejas adultas sin hijos con un consumo de 13,05 litros.</t>
  </si>
  <si>
    <r>
      <rPr>
        <b/>
        <sz val="11"/>
        <rFont val="Calibri"/>
        <family val="2"/>
      </rPr>
      <t>A cierre de año móvil en julio de 2025, la demanda de aceite para consumo doméstico en los hogares españoles aumentó un 9,0 %. Sin embargo, el valor de mercado descendió un 6,5 % debido a una caída del 14,2 % en el precio medio por litro, que se sitúa en los 4,58 €/litro. Por lo tanto, aumenta el consumo de aceites, pero no con ello el gasto.</t>
    </r>
    <r>
      <rPr>
        <sz val="11"/>
        <rFont val="Calibri"/>
        <family val="2"/>
      </rPr>
      <t xml:space="preserve">
Los hogares españoles destinaron el 2,6 % de su presupuesto en alimentos y bebidas a la compra de aceite, lo que representa un gasto de 47,05 € por persona y año, una cifra un 6,9 % inferior (3,50 €/litro menos) a la registrada durante el mismo mes del año 2024. Por su parte, el consumo per cápita se situó en 10,28 litros, lo que representa un aumento del 8,5 % (0,81 litros más) respecto al año anterior.
El mercado oleícola está dominado por dos categorías principales: por un lado, el aceite de oliva, que alcanza el 65,6 % de participación en volumen tras un aumento de sus compras del 23,9 %, y por otro, el aceite de girasol con una cuota del 31,6 % y que registra a cierre de año móvil una contracción en sus niveles de demanda del 7,2 %. 
El aceite de oliva, que representa el 30,2 % del volumen, muestra un crecimiento en su consumo del 10,8 % respecto a julio de 2024 y sitúa sus ingestas per cápita en 3,11 litros (un 10,3 % adicional). El aceite de oliva virgen también aumenta su volumen (17,7 %) y consumo per cápita, que alcanza los 0,76 litros tras un incremento del 17,2 %. En ambos casos, no obstante, la facturación se contrae frente al año previo, pues las bajadas en precio medio (26,3 % en aceite de oliva y 23,8 % en aceite virgen) no llegan a contrarrestarse con los incrementos de demanda. Por consiguiente, cabe señalar que, aunque los hogares españoles parecen reaccionar ante la bajada de los precios medios de estos productos incrementando sus compras, este aumento en la demanda no se traduce en una mejora de su valor generado.
El aceite de oliva virgen extra, muestra la evolución más favorable frente al año anterior, pues aumenta su presencia en los hogares españoles en un 44,2 %, su consumo per cápita crece asimismo en un 43,6 % (0,87 litro más) y su facturación, en contraposición a lo observado en la categoría de aceites de oliva, crece a doble dígito (10,4 %). En consecuencia, su cuota volumen alcanza el 28,0 % frente al 21,2 % del año anterior, y su participación en valor pasa del 34,6 % al 40,8 %. 
En el caso del aceite de girasol se puede observar una reducción del 7,2 % en el volumen. Este movimiento puede deberse principalmente al incremento en el precio medio de este producto (5,3 %) que, además, contrasta con lo observado en aceites de oliva. También se registra un descenso en el consumo por persona y año (7,6 %). La facturación, por su parte, desciende en un 2,4 %, pues el incremento en el precio medio no llega a compensar la caída en volumen de la categoría.
El aceite de orujo a cierre de año móvil en julio de 2025 muestra una evolución desfavorable. Su volumen se reduce un 46,9 % que, ligado a la caída del 2,4 % del precio medio (4,05 €/litro), reduce en un 50,2 % su valor. 
El perfil más intensivo en la compra de aceite corresponde a hogares formados por 2 o más miembros, mayores de 50 años, no activos laboralmente y con un nivel socioeconómico generalmente bajo. Si se analiza desde la perspectiva del ciclo de vida, las parejas con hijos mayores, los retirados y las parejas con hijos de edad media son los que presentan el perfil de compra más intensivo, pues su proporción sobre el volumen total de compras es significativamente superior a su cuota demográfica (en un 31,8 %, 30,9 % y 27,1 %, respectivamente). A nivel regional, destacan comunidades autónomas situadas en el norte peninsular como Galicia, Castilla y León, el País Vasco, Cantabria o La Rioja entre otros. Resulta interesante mencionar, no obstante, que en el caso particular de aceite de oliva virgen extra, sobresale en intensidad la comunidad autónoma de Andalucía.
En cuanto al consumo per cápita se refiere, son los retirados los que mayores litros de aceite por persona y año consumen, alcanzando los 20,40 litros, superando en 10,12 litros la media nacional, que se sitúa en los 10,28 litros por persona y año. Le siguen los adultos independientes con 14,32 litros y las parejas adultas sin hijos con un consumo de 13,05 litros. A nivel regional, la mayor ingesta por persona se observa en Galicia e Illes Balears, donde se supera el promedio nacional en 4,15 y 3,04 litros, respectivamente.</t>
    </r>
  </si>
  <si>
    <t>TOTAL ACEITES OLIVA 
Doméstico</t>
  </si>
  <si>
    <t>A. OLIVA 
Doméstico</t>
  </si>
  <si>
    <t>A.O VIRGEN EXTRA 
Doméstico</t>
  </si>
  <si>
    <t>A.O VIRGEN 
Doméstico</t>
  </si>
  <si>
    <t>ACEITE DE GIRASOL 
Doméstico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</si>
</sst>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5">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b/>
      <sz val="11"/>
      <name val="Calibri"/>
      <family val="2"/>
    </font>
  </fonts>
  <fills count="3">
    <fill>
      <patternFill patternType="none"/>
    </fill>
    <fill>
      <patternFill patternType="gray125"/>
    </fill>
    <fill>
      <gradientFill degree="90">
        <stop position="0">
          <color theme="0"/>
        </stop>
        <stop position="0.5">
          <color theme="0" tint="-0.34900967436750391"/>
        </stop>
        <stop position="1">
          <color theme="0"/>
        </stop>
      </gradientFill>
    </fill>
  </fills>
  <borders count="4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113">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0" fontId="15" fillId="0" borderId="0" xfId="4" applyFont="1" applyAlignment="1">
      <alignment vertical="center"/>
    </xf>
    <xf numFmtId="164" fontId="7" fillId="0" borderId="13" xfId="1" applyFont="1" applyBorder="1" applyAlignment="1">
      <alignment horizontal="center" vertical="center" wrapText="1" readingOrder="1"/>
    </xf>
    <xf numFmtId="0" fontId="6" fillId="0" borderId="14" xfId="0" applyFont="1" applyBorder="1" applyAlignment="1">
      <alignment horizontal="center" vertical="center" wrapText="1"/>
    </xf>
    <xf numFmtId="164" fontId="7" fillId="0" borderId="15" xfId="1" applyFont="1" applyBorder="1" applyAlignment="1">
      <alignment horizontal="center" vertical="center" wrapText="1" readingOrder="1"/>
    </xf>
    <xf numFmtId="164" fontId="7" fillId="0" borderId="17" xfId="1" applyFont="1" applyBorder="1" applyAlignment="1">
      <alignment horizontal="center" vertical="center" wrapText="1" readingOrder="1"/>
    </xf>
    <xf numFmtId="164" fontId="7" fillId="0" borderId="19" xfId="1" applyFont="1" applyBorder="1" applyAlignment="1">
      <alignment horizontal="center" vertical="center" wrapText="1" readingOrder="1"/>
    </xf>
    <xf numFmtId="0" fontId="19" fillId="0" borderId="0" xfId="0" applyFont="1"/>
    <xf numFmtId="164" fontId="20" fillId="0" borderId="0" xfId="1" applyFont="1" applyBorder="1" applyAlignment="1">
      <alignment vertical="center"/>
    </xf>
    <xf numFmtId="2" fontId="20" fillId="0" borderId="8" xfId="1" applyNumberFormat="1" applyFont="1" applyBorder="1" applyAlignment="1">
      <alignment horizontal="center" vertical="center"/>
    </xf>
    <xf numFmtId="2" fontId="20" fillId="0" borderId="9" xfId="1" applyNumberFormat="1" applyFont="1" applyBorder="1" applyAlignment="1">
      <alignment horizontal="center" vertical="center"/>
    </xf>
    <xf numFmtId="164" fontId="19" fillId="0" borderId="0" xfId="1" applyFont="1" applyBorder="1" applyAlignment="1">
      <alignment horizontal="left" vertical="center" indent="4"/>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9" fillId="0" borderId="0" xfId="1" applyFont="1" applyBorder="1" applyAlignment="1">
      <alignment horizontal="left" vertical="center" indent="7"/>
    </xf>
    <xf numFmtId="0" fontId="22" fillId="0" borderId="5" xfId="0" applyFont="1" applyBorder="1" applyAlignment="1">
      <alignment vertical="center"/>
    </xf>
    <xf numFmtId="0" fontId="19" fillId="0" borderId="5" xfId="0" applyFont="1" applyBorder="1"/>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29" fillId="0" borderId="5" xfId="0" applyFont="1" applyBorder="1" applyAlignment="1">
      <alignment vertical="center"/>
    </xf>
    <xf numFmtId="0" fontId="17" fillId="2" borderId="10" xfId="4" applyFont="1" applyFill="1" applyBorder="1" applyAlignment="1">
      <alignment horizontal="left" vertical="center"/>
    </xf>
    <xf numFmtId="0" fontId="17" fillId="2" borderId="11" xfId="3" applyFont="1" applyFill="1" applyBorder="1" applyAlignment="1">
      <alignment vertical="center"/>
    </xf>
    <xf numFmtId="0" fontId="17" fillId="2" borderId="12" xfId="0" applyFont="1" applyFill="1" applyBorder="1" applyAlignment="1">
      <alignment vertical="center"/>
    </xf>
    <xf numFmtId="0" fontId="17" fillId="2" borderId="11" xfId="3" applyFont="1" applyFill="1" applyBorder="1" applyAlignment="1">
      <alignment horizontal="left" vertical="center"/>
    </xf>
    <xf numFmtId="0" fontId="17" fillId="2" borderId="12" xfId="0" applyFont="1" applyFill="1" applyBorder="1" applyAlignment="1">
      <alignment horizontal="left" vertical="center"/>
    </xf>
    <xf numFmtId="0" fontId="17" fillId="2" borderId="12" xfId="5" applyFont="1" applyFill="1" applyBorder="1" applyAlignment="1">
      <alignment horizontal="left"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4" fillId="0" borderId="0" xfId="4" quotePrefix="1" applyFont="1" applyAlignment="1">
      <alignment vertical="center"/>
    </xf>
    <xf numFmtId="0" fontId="14" fillId="0" borderId="0" xfId="4" applyFont="1" applyAlignment="1">
      <alignment vertical="center"/>
    </xf>
    <xf numFmtId="168" fontId="31" fillId="0" borderId="5" xfId="2" applyNumberFormat="1" applyFont="1" applyFill="1" applyBorder="1" applyAlignment="1">
      <alignment horizontal="center" vertical="center"/>
    </xf>
    <xf numFmtId="168" fontId="31" fillId="0" borderId="5" xfId="2" applyNumberFormat="1" applyFont="1" applyBorder="1" applyAlignment="1">
      <alignment horizontal="center" vertical="center"/>
    </xf>
    <xf numFmtId="168" fontId="32" fillId="0" borderId="5" xfId="2" applyNumberFormat="1" applyFont="1" applyBorder="1" applyAlignment="1">
      <alignment horizontal="center" vertical="center"/>
    </xf>
    <xf numFmtId="168" fontId="7" fillId="0" borderId="16" xfId="0" applyNumberFormat="1" applyFont="1" applyBorder="1" applyAlignment="1">
      <alignment horizontal="center" vertical="center" wrapText="1" readingOrder="1"/>
    </xf>
    <xf numFmtId="168" fontId="7" fillId="0" borderId="18" xfId="0" applyNumberFormat="1" applyFont="1" applyBorder="1" applyAlignment="1">
      <alignment horizontal="center" vertical="center" wrapText="1" readingOrder="1"/>
    </xf>
    <xf numFmtId="2" fontId="7" fillId="0" borderId="18" xfId="0" applyNumberFormat="1" applyFont="1" applyBorder="1" applyAlignment="1">
      <alignment horizontal="center" vertical="center" wrapText="1" readingOrder="1"/>
    </xf>
    <xf numFmtId="168" fontId="7" fillId="0" borderId="20" xfId="0" applyNumberFormat="1" applyFont="1" applyBorder="1" applyAlignment="1">
      <alignment horizontal="center" vertical="center" wrapText="1" readingOrder="1"/>
    </xf>
    <xf numFmtId="164" fontId="19" fillId="0" borderId="0" xfId="1" applyFont="1" applyBorder="1" applyAlignment="1">
      <alignment horizontal="left" vertical="center" indent="2"/>
    </xf>
    <xf numFmtId="164" fontId="19" fillId="0" borderId="0" xfId="1" applyFont="1" applyBorder="1" applyAlignment="1">
      <alignment horizontal="left" vertical="center" indent="1"/>
    </xf>
    <xf numFmtId="2" fontId="19" fillId="0" borderId="30" xfId="1" applyNumberFormat="1" applyFont="1" applyBorder="1" applyAlignment="1">
      <alignment horizontal="center" vertical="center"/>
    </xf>
    <xf numFmtId="2" fontId="19" fillId="0" borderId="31" xfId="1" applyNumberFormat="1" applyFont="1" applyBorder="1" applyAlignment="1">
      <alignment horizontal="center" vertical="center"/>
    </xf>
    <xf numFmtId="2" fontId="0" fillId="0" borderId="0" xfId="0" applyNumberFormat="1"/>
    <xf numFmtId="0" fontId="0" fillId="0" borderId="0" xfId="0" applyAlignment="1">
      <alignment vertical="top"/>
    </xf>
    <xf numFmtId="0" fontId="0" fillId="0" borderId="0" xfId="0" applyProtection="1">
      <protection hidden="1"/>
    </xf>
    <xf numFmtId="0" fontId="19" fillId="0" borderId="21" xfId="0" applyFont="1" applyBorder="1" applyProtection="1">
      <protection hidden="1"/>
    </xf>
    <xf numFmtId="0" fontId="21" fillId="0" borderId="21" xfId="0" applyFont="1" applyBorder="1" applyAlignment="1" applyProtection="1">
      <alignment horizontal="center" vertical="center"/>
      <protection hidden="1"/>
    </xf>
    <xf numFmtId="0" fontId="20" fillId="0" borderId="21" xfId="0" applyFont="1" applyBorder="1" applyProtection="1">
      <protection hidden="1"/>
    </xf>
    <xf numFmtId="168" fontId="31" fillId="0" borderId="5" xfId="2" applyNumberFormat="1" applyFont="1" applyFill="1" applyBorder="1" applyAlignment="1" applyProtection="1">
      <alignment horizontal="center" vertical="center"/>
      <protection hidden="1"/>
    </xf>
    <xf numFmtId="0" fontId="8" fillId="0" borderId="4" xfId="0" applyFont="1" applyBorder="1" applyProtection="1">
      <protection hidden="1"/>
    </xf>
    <xf numFmtId="0" fontId="0" fillId="0" borderId="4" xfId="0" applyBorder="1" applyProtection="1">
      <protection hidden="1"/>
    </xf>
    <xf numFmtId="0" fontId="4" fillId="0" borderId="0" xfId="0" applyFont="1" applyProtection="1">
      <protection hidden="1"/>
    </xf>
    <xf numFmtId="0" fontId="5" fillId="0" borderId="0" xfId="0" applyFont="1" applyAlignment="1" applyProtection="1">
      <alignment vertical="center"/>
      <protection hidden="1"/>
    </xf>
    <xf numFmtId="166" fontId="0" fillId="0" borderId="0" xfId="2" applyNumberFormat="1" applyFont="1" applyBorder="1" applyAlignment="1" applyProtection="1">
      <alignment horizontal="center" vertical="center"/>
      <protection hidden="1"/>
    </xf>
    <xf numFmtId="167" fontId="0" fillId="0" borderId="0" xfId="0" applyNumberFormat="1" applyAlignment="1" applyProtection="1">
      <alignment horizontal="center" vertical="center"/>
      <protection hidden="1"/>
    </xf>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pplyProtection="1">
      <alignment horizontal="center"/>
      <protection hidden="1"/>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3" fillId="0" borderId="0" xfId="0" applyFont="1"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33" fillId="0" borderId="29" xfId="0" applyFont="1" applyBorder="1" applyAlignment="1">
      <alignment horizontal="left" vertical="center" wrapText="1"/>
    </xf>
    <xf numFmtId="0" fontId="3" fillId="0" borderId="1" xfId="0"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30" fillId="0" borderId="32" xfId="0" applyFont="1" applyBorder="1" applyAlignment="1">
      <alignment horizontal="left" vertical="center" wrapText="1"/>
    </xf>
    <xf numFmtId="0" fontId="30" fillId="0" borderId="33" xfId="0" applyFont="1" applyBorder="1" applyAlignment="1">
      <alignment horizontal="left" vertical="center" wrapText="1"/>
    </xf>
    <xf numFmtId="0" fontId="30" fillId="0" borderId="34" xfId="0" applyFont="1" applyBorder="1" applyAlignment="1">
      <alignment horizontal="left" vertical="center" wrapText="1"/>
    </xf>
    <xf numFmtId="0" fontId="30" fillId="0" borderId="35" xfId="0" applyFont="1" applyBorder="1" applyAlignment="1">
      <alignment horizontal="left" vertical="center" wrapText="1"/>
    </xf>
    <xf numFmtId="0" fontId="30" fillId="0" borderId="0" xfId="0" applyFont="1" applyAlignment="1">
      <alignment horizontal="left" vertical="center" wrapText="1"/>
    </xf>
    <xf numFmtId="0" fontId="30" fillId="0" borderId="36" xfId="0" applyFont="1" applyBorder="1" applyAlignment="1">
      <alignment horizontal="left" vertical="center" wrapText="1"/>
    </xf>
    <xf numFmtId="0" fontId="30" fillId="0" borderId="37" xfId="0" applyFont="1" applyBorder="1" applyAlignment="1">
      <alignment horizontal="left" vertical="center" wrapText="1"/>
    </xf>
    <xf numFmtId="0" fontId="30" fillId="0" borderId="38" xfId="0" applyFont="1" applyBorder="1" applyAlignment="1">
      <alignment horizontal="left" vertical="center" wrapText="1"/>
    </xf>
    <xf numFmtId="0" fontId="30" fillId="0" borderId="39" xfId="0" applyFont="1" applyBorder="1" applyAlignment="1">
      <alignment horizontal="left" vertical="center"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7.3612900773167205</c:v>
              </c:pt>
              <c:pt idx="1">
                <c:v>27.984180318915286</c:v>
              </c:pt>
              <c:pt idx="2">
                <c:v>30.200524370521304</c:v>
              </c:pt>
              <c:pt idx="3">
                <c:v>31.549974982544221</c:v>
              </c:pt>
              <c:pt idx="4">
                <c:v>1.692714799012051</c:v>
              </c:pt>
              <c:pt idx="5">
                <c:v>6.8394017748614908E-2</c:v>
              </c:pt>
              <c:pt idx="6">
                <c:v>6.6029918187773351E-4</c:v>
              </c:pt>
              <c:pt idx="7">
                <c:v>1.142263891328289</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9.56644495905166</c:v>
              </c:pt>
              <c:pt idx="1">
                <c:v>40.812372154774067</c:v>
              </c:pt>
              <c:pt idx="2">
                <c:v>35.148240937221068</c:v>
              </c:pt>
              <c:pt idx="3">
                <c:v>11.676835477959225</c:v>
              </c:pt>
              <c:pt idx="4">
                <c:v>1.4975386640607853</c:v>
              </c:pt>
              <c:pt idx="5">
                <c:v>3.9345717981147145E-2</c:v>
              </c:pt>
              <c:pt idx="6">
                <c:v>2.4400799179631785E-3</c:v>
              </c:pt>
              <c:pt idx="7">
                <c:v>1.2567722850076584</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JULIO 23</c:v>
              </c:pt>
              <c:pt idx="1">
                <c:v>AGOSTO 23</c:v>
              </c:pt>
              <c:pt idx="2">
                <c:v>SEPTIEMBRE 23</c:v>
              </c:pt>
              <c:pt idx="3">
                <c:v>OCTUBRE 23</c:v>
              </c:pt>
              <c:pt idx="4">
                <c:v>NOVIEMBRE 23</c:v>
              </c:pt>
              <c:pt idx="5">
                <c:v>DICIEMBRE 23</c:v>
              </c:pt>
              <c:pt idx="6">
                <c:v>ENERO 24</c:v>
              </c:pt>
              <c:pt idx="7">
                <c:v>FEBRERO 24</c:v>
              </c:pt>
              <c:pt idx="8">
                <c:v>MARZO 24</c:v>
              </c:pt>
              <c:pt idx="9">
                <c:v>ABRIL 24</c:v>
              </c:pt>
              <c:pt idx="10">
                <c:v>MAYO 24</c:v>
              </c:pt>
              <c:pt idx="11">
                <c:v>JUNIO 24</c:v>
              </c:pt>
              <c:pt idx="12">
                <c:v>JULIO 24</c:v>
              </c:pt>
              <c:pt idx="13">
                <c:v>AGOSTO 24</c:v>
              </c:pt>
              <c:pt idx="14">
                <c:v>SEPTIEMBRE 24</c:v>
              </c:pt>
              <c:pt idx="15">
                <c:v>OCTUBRE 24</c:v>
              </c:pt>
              <c:pt idx="16">
                <c:v>NOVIEMBRE 24</c:v>
              </c:pt>
              <c:pt idx="17">
                <c:v>DICIEMBRE 24</c:v>
              </c:pt>
              <c:pt idx="18">
                <c:v>ENERO 25</c:v>
              </c:pt>
              <c:pt idx="19">
                <c:v>FEBRERO 25</c:v>
              </c:pt>
              <c:pt idx="20">
                <c:v>MARZO 25</c:v>
              </c:pt>
              <c:pt idx="21">
                <c:v>ABRIL 25</c:v>
              </c:pt>
              <c:pt idx="22">
                <c:v>MAYO 25</c:v>
              </c:pt>
              <c:pt idx="23">
                <c:v>JUNIO 25</c:v>
              </c:pt>
              <c:pt idx="24">
                <c:v>JULIO 25</c:v>
              </c:pt>
            </c:strLit>
          </c:cat>
          <c:val>
            <c:numLit>
              <c:formatCode>General</c:formatCode>
              <c:ptCount val="25"/>
              <c:pt idx="0">
                <c:v>37509.760000000002</c:v>
              </c:pt>
              <c:pt idx="1">
                <c:v>45159.86</c:v>
              </c:pt>
              <c:pt idx="2">
                <c:v>45040.58</c:v>
              </c:pt>
              <c:pt idx="3">
                <c:v>33214.620000000003</c:v>
              </c:pt>
              <c:pt idx="4">
                <c:v>34021.760000000002</c:v>
              </c:pt>
              <c:pt idx="5">
                <c:v>35570.89</c:v>
              </c:pt>
              <c:pt idx="6">
                <c:v>38989.33</c:v>
              </c:pt>
              <c:pt idx="7">
                <c:v>36718.199999999997</c:v>
              </c:pt>
              <c:pt idx="8">
                <c:v>35437.33</c:v>
              </c:pt>
              <c:pt idx="9">
                <c:v>33445.78</c:v>
              </c:pt>
              <c:pt idx="10">
                <c:v>36888.04</c:v>
              </c:pt>
              <c:pt idx="11">
                <c:v>31176.57</c:v>
              </c:pt>
              <c:pt idx="12">
                <c:v>36495.06</c:v>
              </c:pt>
              <c:pt idx="13">
                <c:v>36648.49</c:v>
              </c:pt>
              <c:pt idx="14">
                <c:v>38243.72</c:v>
              </c:pt>
              <c:pt idx="15">
                <c:v>40064.550000000003</c:v>
              </c:pt>
              <c:pt idx="16">
                <c:v>41347.199999999997</c:v>
              </c:pt>
              <c:pt idx="17">
                <c:v>41844.11</c:v>
              </c:pt>
              <c:pt idx="18">
                <c:v>42315.23</c:v>
              </c:pt>
              <c:pt idx="19">
                <c:v>42930.77</c:v>
              </c:pt>
              <c:pt idx="20">
                <c:v>44421.2</c:v>
              </c:pt>
              <c:pt idx="21">
                <c:v>38255.54</c:v>
              </c:pt>
              <c:pt idx="22">
                <c:v>40310.639999999999</c:v>
              </c:pt>
              <c:pt idx="23">
                <c:v>34932.129999999997</c:v>
              </c:pt>
              <c:pt idx="24">
                <c:v>40589.94</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JULIO 23</c:v>
              </c:pt>
              <c:pt idx="1">
                <c:v>AGOSTO 23</c:v>
              </c:pt>
              <c:pt idx="2">
                <c:v>SEPTIEMBRE 23</c:v>
              </c:pt>
              <c:pt idx="3">
                <c:v>OCTUBRE 23</c:v>
              </c:pt>
              <c:pt idx="4">
                <c:v>NOVIEMBRE 23</c:v>
              </c:pt>
              <c:pt idx="5">
                <c:v>DICIEMBRE 23</c:v>
              </c:pt>
              <c:pt idx="6">
                <c:v>ENERO 24</c:v>
              </c:pt>
              <c:pt idx="7">
                <c:v>FEBRERO 24</c:v>
              </c:pt>
              <c:pt idx="8">
                <c:v>MARZO 24</c:v>
              </c:pt>
              <c:pt idx="9">
                <c:v>ABRIL 24</c:v>
              </c:pt>
              <c:pt idx="10">
                <c:v>MAYO 24</c:v>
              </c:pt>
              <c:pt idx="11">
                <c:v>JUNIO 24</c:v>
              </c:pt>
              <c:pt idx="12">
                <c:v>JULIO 24</c:v>
              </c:pt>
              <c:pt idx="13">
                <c:v>AGOSTO 24</c:v>
              </c:pt>
              <c:pt idx="14">
                <c:v>SEPTIEMBRE 24</c:v>
              </c:pt>
              <c:pt idx="15">
                <c:v>OCTUBRE 24</c:v>
              </c:pt>
              <c:pt idx="16">
                <c:v>NOVIEMBRE 24</c:v>
              </c:pt>
              <c:pt idx="17">
                <c:v>DICIEMBRE 24</c:v>
              </c:pt>
              <c:pt idx="18">
                <c:v>ENERO 25</c:v>
              </c:pt>
              <c:pt idx="19">
                <c:v>FEBRERO 25</c:v>
              </c:pt>
              <c:pt idx="20">
                <c:v>MARZO 25</c:v>
              </c:pt>
              <c:pt idx="21">
                <c:v>ABRIL 25</c:v>
              </c:pt>
              <c:pt idx="22">
                <c:v>MAYO 25</c:v>
              </c:pt>
              <c:pt idx="23">
                <c:v>JUNIO 25</c:v>
              </c:pt>
              <c:pt idx="24">
                <c:v>JULIO 25</c:v>
              </c:pt>
            </c:strLit>
          </c:cat>
          <c:val>
            <c:numLit>
              <c:formatCode>General</c:formatCode>
              <c:ptCount val="25"/>
              <c:pt idx="0">
                <c:v>167319.1</c:v>
              </c:pt>
              <c:pt idx="1">
                <c:v>232530</c:v>
              </c:pt>
              <c:pt idx="2">
                <c:v>231392.2</c:v>
              </c:pt>
              <c:pt idx="3">
                <c:v>161442.79999999999</c:v>
              </c:pt>
              <c:pt idx="4">
                <c:v>166957.20000000001</c:v>
              </c:pt>
              <c:pt idx="5">
                <c:v>178805.7</c:v>
              </c:pt>
              <c:pt idx="6">
                <c:v>211290.2</c:v>
              </c:pt>
              <c:pt idx="7">
                <c:v>199429.3</c:v>
              </c:pt>
              <c:pt idx="8">
                <c:v>189242</c:v>
              </c:pt>
              <c:pt idx="9">
                <c:v>191379.9</c:v>
              </c:pt>
              <c:pt idx="10">
                <c:v>217983.2</c:v>
              </c:pt>
              <c:pt idx="11">
                <c:v>172965.4</c:v>
              </c:pt>
              <c:pt idx="12">
                <c:v>205050.2</c:v>
              </c:pt>
              <c:pt idx="13">
                <c:v>202421.7</c:v>
              </c:pt>
              <c:pt idx="14">
                <c:v>211397.8</c:v>
              </c:pt>
              <c:pt idx="15">
                <c:v>215307.6</c:v>
              </c:pt>
              <c:pt idx="16">
                <c:v>218934</c:v>
              </c:pt>
              <c:pt idx="17">
                <c:v>212589.2</c:v>
              </c:pt>
              <c:pt idx="18">
                <c:v>200893.3</c:v>
              </c:pt>
              <c:pt idx="19">
                <c:v>191468.3</c:v>
              </c:pt>
              <c:pt idx="20">
                <c:v>181848.5</c:v>
              </c:pt>
              <c:pt idx="21">
                <c:v>146234.20000000001</c:v>
              </c:pt>
              <c:pt idx="22">
                <c:v>154107.79999999999</c:v>
              </c:pt>
              <c:pt idx="23">
                <c:v>124937.9</c:v>
              </c:pt>
              <c:pt idx="24">
                <c:v>144820.79999999999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JULIO 23</c:v>
              </c:pt>
              <c:pt idx="1">
                <c:v>AGOSTO 23</c:v>
              </c:pt>
              <c:pt idx="2">
                <c:v>SEPTIEMBRE 23</c:v>
              </c:pt>
              <c:pt idx="3">
                <c:v>OCTUBRE 23</c:v>
              </c:pt>
              <c:pt idx="4">
                <c:v>NOVIEMBRE 23</c:v>
              </c:pt>
              <c:pt idx="5">
                <c:v>DICIEMBRE 23</c:v>
              </c:pt>
              <c:pt idx="6">
                <c:v>ENERO 24</c:v>
              </c:pt>
              <c:pt idx="7">
                <c:v>FEBRERO 24</c:v>
              </c:pt>
              <c:pt idx="8">
                <c:v>MARZO 24</c:v>
              </c:pt>
              <c:pt idx="9">
                <c:v>ABRIL 24</c:v>
              </c:pt>
              <c:pt idx="10">
                <c:v>MAYO 24</c:v>
              </c:pt>
              <c:pt idx="11">
                <c:v>JUNIO 24</c:v>
              </c:pt>
              <c:pt idx="12">
                <c:v>JULIO 24</c:v>
              </c:pt>
              <c:pt idx="13">
                <c:v>AGOSTO 24</c:v>
              </c:pt>
              <c:pt idx="14">
                <c:v>SEPTIEMBRE 24</c:v>
              </c:pt>
              <c:pt idx="15">
                <c:v>OCTUBRE 24</c:v>
              </c:pt>
              <c:pt idx="16">
                <c:v>NOVIEMBRE 24</c:v>
              </c:pt>
              <c:pt idx="17">
                <c:v>DICIEMBRE 24</c:v>
              </c:pt>
              <c:pt idx="18">
                <c:v>ENERO 25</c:v>
              </c:pt>
              <c:pt idx="19">
                <c:v>FEBRERO 25</c:v>
              </c:pt>
              <c:pt idx="20">
                <c:v>MARZO 25</c:v>
              </c:pt>
              <c:pt idx="21">
                <c:v>ABRIL 25</c:v>
              </c:pt>
              <c:pt idx="22">
                <c:v>MAYO 25</c:v>
              </c:pt>
              <c:pt idx="23">
                <c:v>JUNIO 25</c:v>
              </c:pt>
              <c:pt idx="24">
                <c:v>JULIO 25</c:v>
              </c:pt>
            </c:strLit>
          </c:cat>
          <c:val>
            <c:numLit>
              <c:formatCode>General</c:formatCode>
              <c:ptCount val="25"/>
              <c:pt idx="0">
                <c:v>37.50976</c:v>
              </c:pt>
              <c:pt idx="1">
                <c:v>45.159860000000002</c:v>
              </c:pt>
              <c:pt idx="2">
                <c:v>45.040579999999999</c:v>
              </c:pt>
              <c:pt idx="3">
                <c:v>33.214620000000004</c:v>
              </c:pt>
              <c:pt idx="4">
                <c:v>34.02176</c:v>
              </c:pt>
              <c:pt idx="5">
                <c:v>35.570889999999999</c:v>
              </c:pt>
              <c:pt idx="6">
                <c:v>38.989330000000002</c:v>
              </c:pt>
              <c:pt idx="7">
                <c:v>36.718199999999996</c:v>
              </c:pt>
              <c:pt idx="8">
                <c:v>35.437330000000003</c:v>
              </c:pt>
              <c:pt idx="9">
                <c:v>33.445779999999999</c:v>
              </c:pt>
              <c:pt idx="10">
                <c:v>36.888040000000004</c:v>
              </c:pt>
              <c:pt idx="11">
                <c:v>31.176569999999998</c:v>
              </c:pt>
              <c:pt idx="12">
                <c:v>36.495059999999995</c:v>
              </c:pt>
              <c:pt idx="13">
                <c:v>36.648489999999995</c:v>
              </c:pt>
              <c:pt idx="14">
                <c:v>38.243720000000003</c:v>
              </c:pt>
              <c:pt idx="15">
                <c:v>40.064550000000004</c:v>
              </c:pt>
              <c:pt idx="16">
                <c:v>41.347199999999994</c:v>
              </c:pt>
              <c:pt idx="17">
                <c:v>41.844110000000001</c:v>
              </c:pt>
              <c:pt idx="18">
                <c:v>42.31523</c:v>
              </c:pt>
              <c:pt idx="19">
                <c:v>42.930769999999995</c:v>
              </c:pt>
              <c:pt idx="20">
                <c:v>44.421199999999999</c:v>
              </c:pt>
              <c:pt idx="21">
                <c:v>38.255540000000003</c:v>
              </c:pt>
              <c:pt idx="22">
                <c:v>40.310639999999999</c:v>
              </c:pt>
              <c:pt idx="23">
                <c:v>34.932130000000001</c:v>
              </c:pt>
              <c:pt idx="24">
                <c:v>40.589940000000006</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(l)</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JULIO 23</c:v>
              </c:pt>
              <c:pt idx="1">
                <c:v>AGOSTO 23</c:v>
              </c:pt>
              <c:pt idx="2">
                <c:v>SEPTIEMBRE 23</c:v>
              </c:pt>
              <c:pt idx="3">
                <c:v>OCTUBRE 23</c:v>
              </c:pt>
              <c:pt idx="4">
                <c:v>NOVIEMBRE 23</c:v>
              </c:pt>
              <c:pt idx="5">
                <c:v>DICIEMBRE 23</c:v>
              </c:pt>
              <c:pt idx="6">
                <c:v>ENERO 24</c:v>
              </c:pt>
              <c:pt idx="7">
                <c:v>FEBRERO 24</c:v>
              </c:pt>
              <c:pt idx="8">
                <c:v>MARZO 24</c:v>
              </c:pt>
              <c:pt idx="9">
                <c:v>ABRIL 24</c:v>
              </c:pt>
              <c:pt idx="10">
                <c:v>MAYO 24</c:v>
              </c:pt>
              <c:pt idx="11">
                <c:v>JUNIO 24</c:v>
              </c:pt>
              <c:pt idx="12">
                <c:v>JULIO 24</c:v>
              </c:pt>
              <c:pt idx="13">
                <c:v>AGOSTO 24</c:v>
              </c:pt>
              <c:pt idx="14">
                <c:v>SEPTIEMBRE 24</c:v>
              </c:pt>
              <c:pt idx="15">
                <c:v>OCTUBRE 24</c:v>
              </c:pt>
              <c:pt idx="16">
                <c:v>NOVIEMBRE 24</c:v>
              </c:pt>
              <c:pt idx="17">
                <c:v>DICIEMBRE 24</c:v>
              </c:pt>
              <c:pt idx="18">
                <c:v>ENERO 25</c:v>
              </c:pt>
              <c:pt idx="19">
                <c:v>FEBRERO 25</c:v>
              </c:pt>
              <c:pt idx="20">
                <c:v>MARZO 25</c:v>
              </c:pt>
              <c:pt idx="21">
                <c:v>ABRIL 25</c:v>
              </c:pt>
              <c:pt idx="22">
                <c:v>MAYO 25</c:v>
              </c:pt>
              <c:pt idx="23">
                <c:v>JUNIO 25</c:v>
              </c:pt>
              <c:pt idx="24">
                <c:v>JULIO 25</c:v>
              </c:pt>
            </c:strLit>
          </c:cat>
          <c:val>
            <c:numLit>
              <c:formatCode>General</c:formatCode>
              <c:ptCount val="25"/>
              <c:pt idx="0">
                <c:v>4.4606816999095704</c:v>
              </c:pt>
              <c:pt idx="1">
                <c:v>5.1490416489333697</c:v>
              </c:pt>
              <c:pt idx="2">
                <c:v>5.1374160812316401</c:v>
              </c:pt>
              <c:pt idx="3">
                <c:v>4.8605945213282604</c:v>
              </c:pt>
              <c:pt idx="4">
                <c:v>4.9073651686450104</c:v>
              </c:pt>
              <c:pt idx="5">
                <c:v>5.0267423727660496</c:v>
              </c:pt>
              <c:pt idx="6">
                <c:v>5.4191800679827002</c:v>
              </c:pt>
              <c:pt idx="7">
                <c:v>5.4313473972035702</c:v>
              </c:pt>
              <c:pt idx="8">
                <c:v>5.3401878753280796</c:v>
              </c:pt>
              <c:pt idx="9">
                <c:v>5.7220940878041997</c:v>
              </c:pt>
              <c:pt idx="10">
                <c:v>5.9093191180664499</c:v>
              </c:pt>
              <c:pt idx="11">
                <c:v>5.5479291018864503</c:v>
              </c:pt>
              <c:pt idx="12">
                <c:v>5.6185741303069499</c:v>
              </c:pt>
              <c:pt idx="13">
                <c:v>5.5233298834413098</c:v>
              </c:pt>
              <c:pt idx="14">
                <c:v>5.5276474150527202</c:v>
              </c:pt>
              <c:pt idx="15">
                <c:v>5.37401767897056</c:v>
              </c:pt>
              <c:pt idx="16">
                <c:v>5.2950139308103097</c:v>
              </c:pt>
              <c:pt idx="17">
                <c:v>5.0805047592122303</c:v>
              </c:pt>
              <c:pt idx="18">
                <c:v>4.7475412516958997</c:v>
              </c:pt>
              <c:pt idx="19">
                <c:v>4.4599316527516297</c:v>
              </c:pt>
              <c:pt idx="20">
                <c:v>4.0937322719782401</c:v>
              </c:pt>
              <c:pt idx="21">
                <c:v>3.8225626928805601</c:v>
              </c:pt>
              <c:pt idx="22">
                <c:v>3.8230055389842499</c:v>
              </c:pt>
              <c:pt idx="23">
                <c:v>3.5765898042862001</c:v>
              </c:pt>
              <c:pt idx="24">
                <c:v>3.5678988439007302</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formatCode="0">
                <c:v>471.69220000000001</c:v>
              </c:pt>
              <c:pt idx="15" formatCode="0">
                <c:v>456.47138000000001</c:v>
              </c:pt>
              <c:pt idx="16" formatCode="0">
                <c:v>447.29838000000001</c:v>
              </c:pt>
              <c:pt idx="17" formatCode="0">
                <c:v>477.80864000000003</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formatCode="0">
                <c:v>336.16625999999997</c:v>
              </c:pt>
              <c:pt idx="15" formatCode="0">
                <c:v>286.46210000000002</c:v>
              </c:pt>
              <c:pt idx="16" formatCode="0">
                <c:v>264.74352000000005</c:v>
              </c:pt>
              <c:pt idx="17" formatCode="0">
                <c:v>310.69706000000002</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formatCode="0">
                <c:v>171.81474000000003</c:v>
              </c:pt>
              <c:pt idx="15" formatCode="0">
                <c:v>139.29228199999997</c:v>
              </c:pt>
              <c:pt idx="16" formatCode="0">
                <c:v>134.35897699999998</c:v>
              </c:pt>
              <c:pt idx="17" formatCode="0">
                <c:v>166.87998999999999</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formatCode="0">
                <c:v>30.902436000000002</c:v>
              </c:pt>
              <c:pt idx="15" formatCode="0">
                <c:v>30.611481999999995</c:v>
              </c:pt>
              <c:pt idx="16" formatCode="0">
                <c:v>31.163151000000003</c:v>
              </c:pt>
              <c:pt idx="17" formatCode="0">
                <c:v>34.950043999999998</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formatCode="0">
                <c:v>140.912318</c:v>
              </c:pt>
              <c:pt idx="15" formatCode="0">
                <c:v>108.68078800000004</c:v>
              </c:pt>
              <c:pt idx="16" formatCode="0">
                <c:v>103.195829</c:v>
              </c:pt>
              <c:pt idx="17" formatCode="0">
                <c:v>131.92993100000001</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formatCode="0">
                <c:v>164.35153</c:v>
              </c:pt>
              <c:pt idx="15" formatCode="0">
                <c:v>147.16982999999999</c:v>
              </c:pt>
              <c:pt idx="16" formatCode="0">
                <c:v>130.38455300000001</c:v>
              </c:pt>
              <c:pt idx="17" formatCode="0">
                <c:v>143.81710000000001</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formatCode="0">
                <c:v>120.32540900000001</c:v>
              </c:pt>
              <c:pt idx="15" formatCode="0">
                <c:v>150.3219</c:v>
              </c:pt>
              <c:pt idx="16" formatCode="0">
                <c:v>162.19851</c:v>
              </c:pt>
              <c:pt idx="17" formatCode="0">
                <c:v>152.52086</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formatCode="0">
                <c:v>0.46979693000000006</c:v>
              </c:pt>
              <c:pt idx="15" formatCode="0">
                <c:v>0.40652111200000002</c:v>
              </c:pt>
              <c:pt idx="16" formatCode="0">
                <c:v>0.41809613999999995</c:v>
              </c:pt>
              <c:pt idx="17" formatCode="0">
                <c:v>0.35938951300000005</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formatCode="0">
                <c:v>8.3666093999999996E-2</c:v>
              </c:pt>
              <c:pt idx="15" formatCode="0">
                <c:v>2.9227643000000001E-2</c:v>
              </c:pt>
              <c:pt idx="16" formatCode="0">
                <c:v>1.4196649E-2</c:v>
              </c:pt>
              <c:pt idx="17" formatCode="0">
                <c:v>3.1820050000000003E-3</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formatCode="0">
                <c:v>8.7391053999999997</c:v>
              </c:pt>
              <c:pt idx="15" formatCode="0">
                <c:v>6.2627098000000005</c:v>
              </c:pt>
              <c:pt idx="16" formatCode="0">
                <c:v>6.4395876999999997</c:v>
              </c:pt>
              <c:pt idx="17" formatCode="0">
                <c:v>5.6289891000000001</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JUNIO 25</c:v>
              </c:pt>
            </c:strLit>
          </c:cat>
          <c:val>
            <c:numLit>
              <c:formatCode>General</c:formatCode>
              <c:ptCount val="18"/>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formatCode="0">
                <c:v>5.9079727000000002</c:v>
              </c:pt>
              <c:pt idx="15" formatCode="0">
                <c:v>12.988887500000001</c:v>
              </c:pt>
              <c:pt idx="16" formatCode="0">
                <c:v>13.484475600000001</c:v>
              </c:pt>
              <c:pt idx="17" formatCode="0">
                <c:v>8.5991610000000005</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4.5755239555004703</c:v>
              </c:pt>
              <c:pt idx="1">
                <c:v>5.1733791601144157</c:v>
              </c:pt>
              <c:pt idx="2">
                <c:v>4.2526438294732447</c:v>
              </c:pt>
              <c:pt idx="3">
                <c:v>6.0173640042351737</c:v>
              </c:pt>
              <c:pt idx="4">
                <c:v>5.0219983802029518</c:v>
              </c:pt>
              <c:pt idx="5">
                <c:v>5.3044325463697231</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-0.14219547314349679</c:v>
              </c:pt>
              <c:pt idx="1">
                <c:v>-0.19694429980531891</c:v>
              </c:pt>
              <c:pt idx="2">
                <c:v>-0.13094812987914339</c:v>
              </c:pt>
              <c:pt idx="3">
                <c:v>-2.4761410851988463E-2</c:v>
              </c:pt>
              <c:pt idx="4">
                <c:v>-7.0863322178273846E-2</c:v>
              </c:pt>
              <c:pt idx="5">
                <c:v>-0.14382194180663321</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648998499666"/>
          <c:y val="6.0356679758705581E-2"/>
          <c:w val="0.79926106632907679"/>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25.994946664842789</c:v>
              </c:pt>
              <c:pt idx="1">
                <c:v>64.027253837033598</c:v>
              </c:pt>
              <c:pt idx="2">
                <c:v>0.6801540746164294</c:v>
              </c:pt>
              <c:pt idx="3">
                <c:v>9.2976498806234051</c:v>
              </c:pt>
              <c:pt idx="4">
                <c:v>3.2245709265622291</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0.17447676296870318</c:v>
              </c:pt>
              <c:pt idx="1">
                <c:v>8.6831717366879113E-2</c:v>
              </c:pt>
              <c:pt idx="2">
                <c:v>-0.22051619390745947</c:v>
              </c:pt>
              <c:pt idx="3">
                <c:v>-5.461483138190637E-2</c:v>
              </c:pt>
              <c:pt idx="4">
                <c:v>0.13586276271748066</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7.7807624076916397</c:v>
              </c:pt>
              <c:pt idx="1">
                <c:v>2.3337539270951702</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6.34008352024094</c:v>
              </c:pt>
              <c:pt idx="1">
                <c:v>3.2978020238395001</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8.5325992147109009</c:v>
              </c:pt>
              <c:pt idx="1">
                <c:v>6.6009760727641904</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14.2159359213291</c:v>
              </c:pt>
              <c:pt idx="1">
                <c:v>14.596081812166499</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12.007584836277299</c:v>
              </c:pt>
              <c:pt idx="1">
                <c:v>15.2513232075502</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6.9188957779311702</c:v>
              </c:pt>
              <c:pt idx="1">
                <c:v>6.8310290496211996</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8.7275365483880005</c:v>
              </c:pt>
              <c:pt idx="1">
                <c:v>11.736652355219</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9.3005509514624993</c:v>
              </c:pt>
              <c:pt idx="1">
                <c:v>5.1858340192425203</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26.176035292504199</c:v>
              </c:pt>
              <c:pt idx="1">
                <c:v>34.166556720280298</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16.257158668217102</c:v>
              </c:pt>
              <c:pt idx="1">
                <c:v>2.8961775052047698</c:v>
              </c:pt>
              <c:pt idx="2">
                <c:v>2.39212133647086</c:v>
              </c:pt>
              <c:pt idx="3">
                <c:v>11.1446518154834</c:v>
              </c:pt>
              <c:pt idx="4">
                <c:v>2.9681656363645201</c:v>
              </c:pt>
              <c:pt idx="5">
                <c:v>17.521986552278399</c:v>
              </c:pt>
              <c:pt idx="6">
                <c:v>13.8576388547303</c:v>
              </c:pt>
              <c:pt idx="7">
                <c:v>4.3362745365297304</c:v>
              </c:pt>
              <c:pt idx="8">
                <c:v>2.2881425070452801</c:v>
              </c:pt>
              <c:pt idx="9">
                <c:v>5.4563248122566801</c:v>
              </c:pt>
              <c:pt idx="10">
                <c:v>5.8163664119007104</c:v>
              </c:pt>
              <c:pt idx="11">
                <c:v>2.35213581041373</c:v>
              </c:pt>
              <c:pt idx="12">
                <c:v>1.27204466029278</c:v>
              </c:pt>
              <c:pt idx="13">
                <c:v>4.8963721476406397</c:v>
              </c:pt>
              <c:pt idx="14">
                <c:v>0.71204695873006396</c:v>
              </c:pt>
              <c:pt idx="15">
                <c:v>1.3920902765076999</c:v>
              </c:pt>
              <c:pt idx="16">
                <c:v>4.4402823557718696</c:v>
              </c:pt>
            </c:numLit>
          </c:val>
          <c:extLst>
            <c:ext xmlns:c16="http://schemas.microsoft.com/office/drawing/2014/chart" uri="{C3380CC4-5D6E-409C-BE32-E72D297353CC}">
              <c16:uniqueId val="{00000000-D57E-4DB0-80BE-6D7D05284959}"/>
            </c:ext>
          </c:extLst>
        </c:ser>
        <c:ser>
          <c:idx val="1"/>
          <c:order val="1"/>
          <c:tx>
            <c:v>TAM DISTRIBUCION VOLUMEN X CRITERIO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15.442589527054199</c:v>
              </c:pt>
              <c:pt idx="1">
                <c:v>2.6967117840313599</c:v>
              </c:pt>
              <c:pt idx="2">
                <c:v>2.7088372868267898</c:v>
              </c:pt>
              <c:pt idx="3">
                <c:v>9.3367087292519493</c:v>
              </c:pt>
              <c:pt idx="4">
                <c:v>2.3637437782623598</c:v>
              </c:pt>
              <c:pt idx="5">
                <c:v>17.667829112508301</c:v>
              </c:pt>
              <c:pt idx="6">
                <c:v>12.5412347085226</c:v>
              </c:pt>
              <c:pt idx="7">
                <c:v>3.5582299223387799</c:v>
              </c:pt>
              <c:pt idx="8">
                <c:v>2.1627535868752799</c:v>
              </c:pt>
              <c:pt idx="9">
                <c:v>6.74141932636463</c:v>
              </c:pt>
              <c:pt idx="10">
                <c:v>8.2573266151068303</c:v>
              </c:pt>
              <c:pt idx="11">
                <c:v>2.5602282746498699</c:v>
              </c:pt>
              <c:pt idx="12">
                <c:v>1.47601799331213</c:v>
              </c:pt>
              <c:pt idx="13">
                <c:v>5.7594555008465296</c:v>
              </c:pt>
              <c:pt idx="14">
                <c:v>0.80791797737269899</c:v>
              </c:pt>
              <c:pt idx="15">
                <c:v>1.34352465874204</c:v>
              </c:pt>
              <c:pt idx="16">
                <c:v>4.5754760734339204</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0.0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1</xdr:row>
      <xdr:rowOff>119062</xdr:rowOff>
    </xdr:from>
    <xdr:to>
      <xdr:col>9</xdr:col>
      <xdr:colOff>4500</xdr:colOff>
      <xdr:row>27</xdr:row>
      <xdr:rowOff>55562</xdr:rowOff>
    </xdr:to>
    <xdr:pic>
      <xdr:nvPicPr>
        <xdr:cNvPr id="2" name="Imagen 1">
          <a:extLst>
            <a:ext uri="{FF2B5EF4-FFF2-40B4-BE49-F238E27FC236}">
              <a16:creationId xmlns:a16="http://schemas.microsoft.com/office/drawing/2014/main" id="{37AB39E8-5242-95CD-D35D-4F51ECB3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301625"/>
          <a:ext cx="7167300" cy="468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382256</xdr:colOff>
      <xdr:row>20</xdr:row>
      <xdr:rowOff>78820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787319" y="3730070"/>
          <a:ext cx="2119619" cy="468013"/>
        </a:xfrm>
        <a:prstGeom prst="rect">
          <a:avLst/>
        </a:prstGeom>
        <a:gradFill flip="none" rotWithShape="1">
          <a:gsLst>
            <a:gs pos="0">
              <a:srgbClr val="FFC000">
                <a:tint val="66000"/>
                <a:satMod val="160000"/>
              </a:srgbClr>
            </a:gs>
            <a:gs pos="50000">
              <a:srgbClr val="FFC000">
                <a:tint val="44500"/>
                <a:satMod val="160000"/>
              </a:srgbClr>
            </a:gs>
            <a:gs pos="100000">
              <a:srgbClr val="FFC000">
                <a:tint val="23500"/>
                <a:satMod val="160000"/>
              </a:srgbClr>
            </a:gs>
          </a:gsLst>
          <a:path path="circle">
            <a:fillToRect l="50000" t="50000" r="50000" b="50000"/>
          </a:path>
          <a:tileRect/>
        </a:gra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1">
              <a:solidFill>
                <a:schemeClr val="tx1"/>
              </a:solidFill>
              <a:latin typeface="+mn-lt"/>
              <a:ea typeface="+mn-ea"/>
              <a:cs typeface="+mn-cs"/>
            </a:rPr>
            <a:t>Menú Principal</a:t>
          </a:r>
        </a:p>
      </xdr:txBody>
    </xdr:sp>
    <xdr:clientData/>
  </xdr:oneCellAnchor>
  <xdr:oneCellAnchor>
    <xdr:from>
      <xdr:col>0</xdr:col>
      <xdr:colOff>509588</xdr:colOff>
      <xdr:row>5</xdr:row>
      <xdr:rowOff>180975</xdr:rowOff>
    </xdr:from>
    <xdr:ext cx="6070600"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509588" y="1093788"/>
          <a:ext cx="6070600" cy="1156792"/>
        </a:xfrm>
        <a:prstGeom prst="rect">
          <a:avLst/>
        </a:prstGeom>
        <a:noFill/>
      </xdr:spPr>
      <xdr:txBody>
        <a:bodyPr wrap="square" lIns="91440" tIns="45720" rIns="91440" bIns="45720">
          <a:spAutoFit/>
        </a:bodyPr>
        <a:lstStyle/>
        <a:p>
          <a:pPr algn="ctr"/>
          <a:r>
            <a:rPr lang="es-ES" sz="2800" b="1" i="0" cap="none" spc="0">
              <a:ln>
                <a:noFill/>
              </a:ln>
              <a:solidFill>
                <a:sysClr val="windowText" lastClr="000000"/>
              </a:solidFill>
              <a:effectLst/>
              <a:latin typeface="+mj-lt"/>
            </a:rPr>
            <a:t>Consumo en el hogar</a:t>
          </a:r>
          <a:endParaRPr lang="es-ES" sz="4000" b="1" i="0" cap="none" spc="0">
            <a:ln>
              <a:noFill/>
            </a:ln>
            <a:solidFill>
              <a:sysClr val="windowText" lastClr="000000"/>
            </a:solidFill>
            <a:effectLst/>
            <a:latin typeface="+mj-lt"/>
          </a:endParaRPr>
        </a:p>
        <a:p>
          <a:pPr algn="ctr"/>
          <a:r>
            <a:rPr lang="es-ES" sz="4000" b="1" i="0" cap="none" spc="0">
              <a:ln>
                <a:noFill/>
              </a:ln>
              <a:solidFill>
                <a:sysClr val="windowText" lastClr="000000"/>
              </a:solidFill>
              <a:effectLst/>
              <a:latin typeface="+mj-lt"/>
            </a:rPr>
            <a:t>ACEITE</a:t>
          </a:r>
          <a:endParaRPr lang="es-ES" sz="2800" b="1" i="0" cap="none" spc="0">
            <a:ln>
              <a:noFill/>
            </a:ln>
            <a:solidFill>
              <a:sysClr val="windowText" lastClr="000000"/>
            </a:solidFill>
            <a:effectLst/>
            <a:latin typeface="+mj-lt"/>
          </a:endParaRPr>
        </a:p>
      </xdr:txBody>
    </xdr:sp>
    <xdr:clientData/>
  </xdr:oneCellAnchor>
  <xdr:twoCellAnchor editAs="oneCell">
    <xdr:from>
      <xdr:col>0</xdr:col>
      <xdr:colOff>73025</xdr:colOff>
      <xdr:row>0</xdr:row>
      <xdr:rowOff>79376</xdr:rowOff>
    </xdr:from>
    <xdr:to>
      <xdr:col>3</xdr:col>
      <xdr:colOff>493375</xdr:colOff>
      <xdr:row>4</xdr:row>
      <xdr:rowOff>81631</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 y="79376"/>
          <a:ext cx="2825413" cy="732505"/>
        </a:xfrm>
        <a:prstGeom prst="rect">
          <a:avLst/>
        </a:prstGeom>
      </xdr:spPr>
    </xdr:pic>
    <xdr:clientData/>
  </xdr:twoCellAnchor>
  <xdr:twoCellAnchor editAs="oneCell">
    <xdr:from>
      <xdr:col>5</xdr:col>
      <xdr:colOff>796925</xdr:colOff>
      <xdr:row>0</xdr:row>
      <xdr:rowOff>134939</xdr:rowOff>
    </xdr:from>
    <xdr:to>
      <xdr:col>8</xdr:col>
      <xdr:colOff>541338</xdr:colOff>
      <xdr:row>3</xdr:row>
      <xdr:rowOff>87931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805363" y="134939"/>
          <a:ext cx="2149475" cy="50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442913</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27629</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266700</xdr:colOff>
      <xdr:row>0</xdr:row>
      <xdr:rowOff>31750</xdr:rowOff>
    </xdr:from>
    <xdr:to>
      <xdr:col>9</xdr:col>
      <xdr:colOff>2700</xdr:colOff>
      <xdr:row>0</xdr:row>
      <xdr:rowOff>393300</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90905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517072</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709611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720180</xdr:colOff>
      <xdr:row>1</xdr:row>
      <xdr:rowOff>31686</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273050</xdr:colOff>
      <xdr:row>0</xdr:row>
      <xdr:rowOff>38100</xdr:rowOff>
    </xdr:from>
    <xdr:to>
      <xdr:col>9</xdr:col>
      <xdr:colOff>9050</xdr:colOff>
      <xdr:row>0</xdr:row>
      <xdr:rowOff>396475</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915400" y="38100"/>
          <a:ext cx="1336200" cy="358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110" zoomScaleNormal="110" zoomScaleSheetLayoutView="55" workbookViewId="0"/>
  </sheetViews>
  <sheetFormatPr baseColWidth="10" defaultColWidth="11.42578125" defaultRowHeight="15"/>
  <sheetData/>
  <pageMargins left="0.25" right="0.25" top="0.75" bottom="0.75" header="0.3" footer="0.3"/>
  <pageSetup paperSize="9" scale="96"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4"/>
  <sheetViews>
    <sheetView showGridLines="0" showRowColHeaders="0" zoomScale="80" zoomScaleNormal="80" zoomScaleSheetLayoutView="42" workbookViewId="0"/>
  </sheetViews>
  <sheetFormatPr baseColWidth="10" defaultColWidth="11.42578125" defaultRowHeight="14.25"/>
  <cols>
    <col min="1" max="1" width="5.5703125" style="10" customWidth="1"/>
    <col min="2" max="2" width="2.5703125" style="10" customWidth="1"/>
    <col min="3" max="3" width="30.140625" style="10" customWidth="1"/>
    <col min="4" max="4" width="79.42578125" style="10" customWidth="1"/>
    <col min="5" max="5" width="11.42578125" style="10"/>
    <col min="6" max="6" width="2" style="10" customWidth="1"/>
    <col min="7" max="16384" width="11.42578125" style="10"/>
  </cols>
  <sheetData>
    <row r="1" spans="1:12" ht="72" customHeight="1">
      <c r="B1" s="73" t="s">
        <v>0</v>
      </c>
      <c r="C1" s="73"/>
      <c r="D1" s="73"/>
      <c r="E1" s="11"/>
      <c r="F1" s="11"/>
      <c r="G1" s="11"/>
      <c r="H1" s="11"/>
      <c r="I1" s="12"/>
      <c r="J1" s="12"/>
      <c r="K1" s="12"/>
      <c r="L1" s="12"/>
    </row>
    <row r="2" spans="1:12" ht="18.75">
      <c r="B2" s="72" t="s">
        <v>23</v>
      </c>
      <c r="C2" s="72"/>
      <c r="D2" s="72"/>
      <c r="E2" s="47"/>
      <c r="F2" s="46"/>
      <c r="G2" s="47"/>
    </row>
    <row r="4" spans="1:12" ht="10.5" customHeight="1" thickBot="1">
      <c r="A4" s="13"/>
      <c r="B4" s="13"/>
      <c r="C4" s="14"/>
      <c r="D4" s="13"/>
    </row>
    <row r="5" spans="1:12" ht="50.1" customHeight="1" thickTop="1" thickBot="1">
      <c r="A5" s="13"/>
      <c r="B5" s="38"/>
      <c r="C5" s="41" t="s">
        <v>1</v>
      </c>
      <c r="D5" s="43"/>
    </row>
    <row r="6" spans="1:12" ht="38.25" customHeight="1" thickTop="1" thickBot="1">
      <c r="A6" s="13"/>
      <c r="B6" s="13"/>
      <c r="C6" s="15"/>
      <c r="D6" s="13"/>
    </row>
    <row r="7" spans="1:12" ht="50.1" customHeight="1" thickTop="1" thickBot="1">
      <c r="A7" s="13"/>
      <c r="B7" s="38"/>
      <c r="C7" s="41" t="s">
        <v>2</v>
      </c>
      <c r="D7" s="42"/>
    </row>
    <row r="8" spans="1:12" ht="38.25" customHeight="1" thickTop="1" thickBot="1">
      <c r="A8" s="13"/>
      <c r="B8" s="13"/>
      <c r="C8" s="15"/>
      <c r="D8" s="13"/>
    </row>
    <row r="9" spans="1:12" ht="50.1" customHeight="1" thickTop="1" thickBot="1">
      <c r="A9" s="13"/>
      <c r="B9" s="38"/>
      <c r="C9" s="39" t="s">
        <v>3</v>
      </c>
      <c r="D9" s="40"/>
    </row>
    <row r="10" spans="1:12" ht="38.25" customHeight="1" thickTop="1" thickBot="1">
      <c r="A10" s="13"/>
      <c r="B10" s="13"/>
      <c r="C10" s="15"/>
      <c r="D10" s="13"/>
    </row>
    <row r="11" spans="1:12" ht="50.1" customHeight="1" thickTop="1" thickBot="1">
      <c r="A11" s="13"/>
      <c r="B11" s="38"/>
      <c r="C11" s="39" t="s">
        <v>4</v>
      </c>
      <c r="D11" s="40"/>
    </row>
    <row r="12" spans="1:12" ht="38.25" customHeight="1" thickTop="1" thickBot="1">
      <c r="A12" s="13"/>
      <c r="B12" s="13"/>
      <c r="C12" s="15"/>
      <c r="D12" s="13"/>
    </row>
    <row r="13" spans="1:12" ht="50.1" customHeight="1" thickTop="1" thickBot="1">
      <c r="A13" s="13"/>
      <c r="B13" s="38"/>
      <c r="C13" s="39" t="s">
        <v>5</v>
      </c>
      <c r="D13" s="40"/>
    </row>
    <row r="14" spans="1:12" ht="8.25" customHeight="1" thickTop="1">
      <c r="A14" s="13"/>
      <c r="B14" s="13"/>
      <c r="C14" s="15"/>
      <c r="D14" s="13"/>
    </row>
  </sheetData>
  <mergeCells count="2">
    <mergeCell ref="B2:D2"/>
    <mergeCell ref="B1:D1"/>
  </mergeCells>
  <hyperlinks>
    <hyperlink ref="C5:D5" location="metodología!A1" display="Metodología" xr:uid="{00000000-0004-0000-0100-000000000000}"/>
    <hyperlink ref="C5" location="'principales variables'!A1" display="Principales variables" xr:uid="{00000000-0004-0000-0100-000001000000}"/>
    <hyperlink ref="C7" location="'Graficos TOTAL ACEITE'!A1" display="Graficos historicos" xr:uid="{00000000-0004-0000-0100-000002000000}"/>
    <hyperlink ref="C9" location="Canales!A1" display="Canales" xr:uid="{00000000-0004-0000-0100-000003000000}"/>
    <hyperlink ref="C13" location="Conclusiones!A1" display="Principales Conclusiones" xr:uid="{00000000-0004-0000-0100-000004000000}"/>
    <hyperlink ref="C11" location="Perfiles!A1" display="Perfiles" xr:uid="{00000000-0004-0000-0100-000005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3"/>
  <sheetViews>
    <sheetView showGridLines="0" showRowColHeaders="0" zoomScale="70" zoomScaleNormal="70" zoomScaleSheetLayoutView="22" workbookViewId="0"/>
  </sheetViews>
  <sheetFormatPr baseColWidth="10" defaultColWidth="11.42578125" defaultRowHeight="15"/>
  <cols>
    <col min="1" max="1" width="1.140625" customWidth="1"/>
    <col min="2" max="2" width="34.140625" customWidth="1"/>
    <col min="3" max="3" width="16.85546875" customWidth="1"/>
    <col min="4" max="4" width="20.5703125" customWidth="1"/>
    <col min="5" max="5" width="16.85546875" customWidth="1"/>
    <col min="6" max="6" width="21.42578125" customWidth="1"/>
    <col min="7" max="7" width="16.85546875" customWidth="1"/>
    <col min="8" max="8" width="21.42578125" customWidth="1"/>
    <col min="9" max="9" width="8.140625" customWidth="1"/>
    <col min="10" max="10" width="2.140625" customWidth="1"/>
  </cols>
  <sheetData>
    <row r="1" spans="2:11" ht="36" customHeight="1">
      <c r="B1" s="75" t="s">
        <v>6</v>
      </c>
      <c r="C1" s="75"/>
      <c r="D1" s="75"/>
      <c r="E1" s="75"/>
      <c r="F1" s="75"/>
      <c r="G1" s="75"/>
      <c r="H1" s="75"/>
      <c r="I1" s="75"/>
      <c r="J1" s="2"/>
      <c r="K1" s="2"/>
    </row>
    <row r="2" spans="2:11" ht="8.1" customHeight="1" thickBot="1"/>
    <row r="3" spans="2:11" ht="24.95" customHeight="1" thickTop="1" thickBot="1">
      <c r="B3" s="76" t="s">
        <v>24</v>
      </c>
      <c r="C3" s="77"/>
      <c r="D3" s="77"/>
      <c r="E3" s="77"/>
      <c r="F3" s="77"/>
      <c r="G3" s="77"/>
      <c r="H3" s="77"/>
      <c r="I3" s="78"/>
    </row>
    <row r="4" spans="2:11" ht="7.5" customHeight="1" thickTop="1"/>
    <row r="5" spans="2:11" ht="19.5" thickBot="1">
      <c r="B5" s="9" t="s">
        <v>25</v>
      </c>
      <c r="C5" s="3"/>
      <c r="D5" s="3"/>
      <c r="E5" s="3"/>
      <c r="F5" s="3"/>
      <c r="G5" s="3"/>
      <c r="H5" s="3"/>
      <c r="I5" s="3"/>
    </row>
    <row r="6" spans="2:11" ht="5.0999999999999996" customHeight="1" thickTop="1" thickBot="1"/>
    <row r="7" spans="2:11" ht="45" customHeight="1">
      <c r="B7" s="5"/>
      <c r="C7" s="16" t="str">
        <f>B3&amp;" 
Doméstico"</f>
        <v>TOTAL ACEITE 
Doméstico</v>
      </c>
      <c r="D7" s="17" t="s">
        <v>7</v>
      </c>
      <c r="E7" s="16" t="s">
        <v>47</v>
      </c>
      <c r="F7" s="17" t="s">
        <v>7</v>
      </c>
      <c r="G7" s="16" t="s">
        <v>48</v>
      </c>
      <c r="H7" s="17" t="s">
        <v>7</v>
      </c>
    </row>
    <row r="8" spans="2:11" ht="20.100000000000001" customHeight="1">
      <c r="B8" s="6" t="s">
        <v>8</v>
      </c>
      <c r="C8" s="18">
        <v>481903.52</v>
      </c>
      <c r="D8" s="51">
        <v>8.988980907775912E-2</v>
      </c>
      <c r="E8" s="18">
        <v>315868.43</v>
      </c>
      <c r="F8" s="51">
        <v>0.23854740844420075</v>
      </c>
      <c r="G8" s="18">
        <v>145537.39000000001</v>
      </c>
      <c r="H8" s="51">
        <v>0.10778040311370596</v>
      </c>
    </row>
    <row r="9" spans="2:11" ht="20.100000000000001" customHeight="1">
      <c r="B9" s="6" t="s">
        <v>9</v>
      </c>
      <c r="C9" s="19">
        <v>2204961.1</v>
      </c>
      <c r="D9" s="52">
        <v>-6.5087587998328256E-2</v>
      </c>
      <c r="E9" s="19">
        <v>1885838.3</v>
      </c>
      <c r="F9" s="52">
        <v>-5.7124976551097384E-2</v>
      </c>
      <c r="G9" s="19">
        <v>775005.04</v>
      </c>
      <c r="H9" s="52">
        <v>-0.18394993482224198</v>
      </c>
    </row>
    <row r="10" spans="2:11" ht="20.100000000000001" customHeight="1">
      <c r="B10" s="6" t="s">
        <v>10</v>
      </c>
      <c r="C10" s="19">
        <v>10.283240709297999</v>
      </c>
      <c r="D10" s="52">
        <v>8.5135330919191343E-2</v>
      </c>
      <c r="E10" s="19">
        <v>6.7402518623604299</v>
      </c>
      <c r="F10" s="52">
        <v>0.23314443416849673</v>
      </c>
      <c r="G10" s="19">
        <v>3.10559261649091</v>
      </c>
      <c r="H10" s="52">
        <v>0.10294787996574772</v>
      </c>
    </row>
    <row r="11" spans="2:11" ht="20.100000000000001" customHeight="1">
      <c r="B11" s="6" t="s">
        <v>11</v>
      </c>
      <c r="C11" s="19">
        <v>47.051214205570602</v>
      </c>
      <c r="D11" s="52">
        <v>-6.9166000885589218E-2</v>
      </c>
      <c r="E11" s="19">
        <v>40.241518006992997</v>
      </c>
      <c r="F11" s="52">
        <v>-6.1238125117043851E-2</v>
      </c>
      <c r="G11" s="19">
        <v>16.537674132862001</v>
      </c>
      <c r="H11" s="52">
        <v>-0.18750982883984391</v>
      </c>
    </row>
    <row r="12" spans="2:11" ht="20.100000000000001" customHeight="1">
      <c r="B12" s="6" t="s">
        <v>12</v>
      </c>
      <c r="C12" s="19">
        <v>1.7898665198077801</v>
      </c>
      <c r="D12" s="53">
        <v>0.1401326275490502</v>
      </c>
      <c r="E12" s="19">
        <v>1.1731857188369299</v>
      </c>
      <c r="F12" s="53">
        <v>0.2216393052248089</v>
      </c>
      <c r="G12" s="19">
        <v>0.54054907451434997</v>
      </c>
      <c r="H12" s="53">
        <v>5.036714840701495E-2</v>
      </c>
    </row>
    <row r="13" spans="2:11" ht="20.100000000000001" customHeight="1">
      <c r="B13" s="6" t="s">
        <v>13</v>
      </c>
      <c r="C13" s="19">
        <v>2.5637127364680898</v>
      </c>
      <c r="D13" s="53">
        <v>-0.28442874649171035</v>
      </c>
      <c r="E13" s="19">
        <v>2.1926680106190202</v>
      </c>
      <c r="F13" s="53">
        <v>-0.22269200716641979</v>
      </c>
      <c r="G13" s="19">
        <v>0.901099929552029</v>
      </c>
      <c r="H13" s="53">
        <v>-0.24578349432997104</v>
      </c>
    </row>
    <row r="14" spans="2:11" ht="20.100000000000001" customHeight="1" thickBot="1">
      <c r="B14" s="6" t="s">
        <v>14</v>
      </c>
      <c r="C14" s="20">
        <v>4.5755239555004703</v>
      </c>
      <c r="D14" s="54">
        <v>-0.14219547314349601</v>
      </c>
      <c r="E14" s="20">
        <v>5.9703285320410204</v>
      </c>
      <c r="F14" s="54">
        <v>-0.23872512507753352</v>
      </c>
      <c r="G14" s="20">
        <v>5.32512669081121</v>
      </c>
      <c r="H14" s="54">
        <v>-0.26334672207231935</v>
      </c>
    </row>
    <row r="15" spans="2:11" ht="8.25" customHeight="1" thickBot="1"/>
    <row r="16" spans="2:11" ht="45" customHeight="1">
      <c r="B16" s="5"/>
      <c r="C16" s="16" t="s">
        <v>49</v>
      </c>
      <c r="D16" s="17" t="str">
        <f>D7</f>
        <v>% Variación vs. Mismo periodo del año anterior</v>
      </c>
      <c r="E16" s="16" t="s">
        <v>50</v>
      </c>
      <c r="F16" s="17" t="str">
        <f>F7</f>
        <v>% Variación vs. Mismo periodo del año anterior</v>
      </c>
      <c r="G16" s="16" t="s">
        <v>51</v>
      </c>
      <c r="H16" s="17" t="str">
        <f>H7</f>
        <v>% Variación vs. Mismo periodo del año anterior</v>
      </c>
    </row>
    <row r="17" spans="2:9" ht="20.100000000000001" customHeight="1">
      <c r="B17" s="6" t="str">
        <f t="shared" ref="B17:B23" si="0">B8</f>
        <v>VOLUMEN (Miles l)</v>
      </c>
      <c r="C17" s="18">
        <v>134856.75</v>
      </c>
      <c r="D17" s="51">
        <v>0.44199384887014181</v>
      </c>
      <c r="E17" s="18">
        <v>35474.315999999999</v>
      </c>
      <c r="F17" s="51">
        <v>0.17726360962055465</v>
      </c>
      <c r="G17" s="18">
        <v>152040.44</v>
      </c>
      <c r="H17" s="51">
        <v>-7.2415219032979095E-2</v>
      </c>
    </row>
    <row r="18" spans="2:9" ht="20.100000000000001" customHeight="1">
      <c r="B18" s="6" t="str">
        <f t="shared" si="0"/>
        <v>VALOR (Miles €)</v>
      </c>
      <c r="C18" s="19">
        <v>899896.93</v>
      </c>
      <c r="D18" s="52">
        <v>0.10401346393116584</v>
      </c>
      <c r="E18" s="19">
        <v>210936.39</v>
      </c>
      <c r="F18" s="52">
        <v>-0.10345367083223134</v>
      </c>
      <c r="G18" s="19">
        <v>257469.68</v>
      </c>
      <c r="H18" s="52">
        <v>-2.350430745995169E-2</v>
      </c>
    </row>
    <row r="19" spans="2:9" ht="20.100000000000001" customHeight="1">
      <c r="B19" s="6" t="str">
        <f t="shared" si="0"/>
        <v>CONSUMO x CAPITA (l)</v>
      </c>
      <c r="C19" s="19">
        <v>2.87768062271806</v>
      </c>
      <c r="D19" s="52">
        <v>0.43570337050973174</v>
      </c>
      <c r="E19" s="19">
        <v>0.75697917796014702</v>
      </c>
      <c r="F19" s="52">
        <v>0.1721279765756385</v>
      </c>
      <c r="G19" s="19">
        <v>3.2443598711783199</v>
      </c>
      <c r="H19" s="52">
        <v>-7.6461666246811832E-2</v>
      </c>
    </row>
    <row r="20" spans="2:9" ht="20.100000000000001" customHeight="1">
      <c r="B20" s="6" t="str">
        <f t="shared" si="0"/>
        <v>GASTO x CAPITA (€)</v>
      </c>
      <c r="C20" s="19">
        <v>19.202716644917398</v>
      </c>
      <c r="D20" s="52">
        <v>9.9197373481191731E-2</v>
      </c>
      <c r="E20" s="19">
        <v>4.5011285095414104</v>
      </c>
      <c r="F20" s="52">
        <v>-0.10736471753132715</v>
      </c>
      <c r="G20" s="19">
        <v>5.4940928731666601</v>
      </c>
      <c r="H20" s="52">
        <v>-2.7764121069959069E-2</v>
      </c>
    </row>
    <row r="21" spans="2:9" ht="20.100000000000001" customHeight="1">
      <c r="B21" s="6" t="str">
        <f t="shared" si="0"/>
        <v>PARTE DE MERCADO VOLUMEN (%)</v>
      </c>
      <c r="C21" s="19">
        <v>0.50087947437090297</v>
      </c>
      <c r="D21" s="53">
        <v>0.15194356039619994</v>
      </c>
      <c r="E21" s="19">
        <v>0.131757266519824</v>
      </c>
      <c r="F21" s="53">
        <v>1.9328692989742005E-2</v>
      </c>
      <c r="G21" s="19">
        <v>0.56470243922028995</v>
      </c>
      <c r="H21" s="53">
        <v>-4.6861533485227036E-2</v>
      </c>
    </row>
    <row r="22" spans="2:9" ht="20.100000000000001" customHeight="1">
      <c r="B22" s="6" t="str">
        <f t="shared" si="0"/>
        <v>PARTE DE MERCADO VALOR (%)</v>
      </c>
      <c r="C22" s="19">
        <v>1.0463119829867</v>
      </c>
      <c r="D22" s="53">
        <v>6.1961059150154041E-2</v>
      </c>
      <c r="E22" s="19">
        <v>0.24525616784241699</v>
      </c>
      <c r="F22" s="53">
        <v>-3.886940561459501E-2</v>
      </c>
      <c r="G22" s="19">
        <v>0.29936051836486599</v>
      </c>
      <c r="H22" s="53">
        <v>-1.9049932853934026E-2</v>
      </c>
    </row>
    <row r="23" spans="2:9" ht="20.100000000000001" customHeight="1" thickBot="1">
      <c r="B23" s="6" t="str">
        <f t="shared" si="0"/>
        <v>PRECIO MEDIO (€/L)</v>
      </c>
      <c r="C23" s="20">
        <v>6.6729839626121796</v>
      </c>
      <c r="D23" s="54">
        <v>-0.23438406842289727</v>
      </c>
      <c r="E23" s="20">
        <v>5.9461721545244197</v>
      </c>
      <c r="F23" s="54">
        <v>-0.23844895753064499</v>
      </c>
      <c r="G23" s="20">
        <v>1.69342893246034</v>
      </c>
      <c r="H23" s="54">
        <v>5.272931658283242E-2</v>
      </c>
    </row>
    <row r="25" spans="2:9" ht="19.5" thickBot="1">
      <c r="B25" s="9" t="s">
        <v>26</v>
      </c>
      <c r="C25" s="3"/>
      <c r="D25" s="3"/>
      <c r="E25" s="3"/>
      <c r="F25" s="3"/>
      <c r="G25" s="3"/>
      <c r="H25" s="3"/>
      <c r="I25" s="3"/>
    </row>
    <row r="26" spans="2:9" ht="15.75" thickTop="1">
      <c r="B26" s="61"/>
      <c r="C26" s="61"/>
      <c r="D26" s="61"/>
      <c r="E26" s="61"/>
      <c r="F26" s="61"/>
      <c r="G26" s="61"/>
      <c r="H26" s="61"/>
      <c r="I26" s="61"/>
    </row>
    <row r="27" spans="2:9">
      <c r="B27" s="61"/>
      <c r="C27" s="61"/>
      <c r="D27" s="61"/>
      <c r="E27" s="61"/>
      <c r="F27" s="61"/>
      <c r="G27" s="61"/>
      <c r="H27" s="61"/>
      <c r="I27" s="61"/>
    </row>
    <row r="28" spans="2:9">
      <c r="B28" s="61"/>
      <c r="C28" s="61"/>
      <c r="D28" s="61"/>
      <c r="E28" s="61"/>
      <c r="F28" s="61"/>
      <c r="G28" s="61"/>
      <c r="H28" s="61"/>
      <c r="I28" s="61"/>
    </row>
    <row r="29" spans="2:9">
      <c r="B29" s="61"/>
      <c r="C29" s="61"/>
      <c r="D29" s="61"/>
      <c r="E29" s="61"/>
      <c r="F29" s="61"/>
      <c r="G29" s="61"/>
      <c r="H29" s="61"/>
      <c r="I29" s="61"/>
    </row>
    <row r="30" spans="2:9">
      <c r="B30" s="61"/>
      <c r="C30" s="61"/>
      <c r="D30" s="61"/>
      <c r="E30" s="61"/>
      <c r="F30" s="61"/>
      <c r="G30" s="61"/>
      <c r="H30" s="61"/>
      <c r="I30" s="61"/>
    </row>
    <row r="31" spans="2:9">
      <c r="B31" s="61"/>
      <c r="C31" s="61"/>
      <c r="D31" s="61"/>
      <c r="E31" s="61"/>
      <c r="F31" s="61"/>
      <c r="G31" s="61"/>
      <c r="H31" s="61"/>
      <c r="I31" s="61"/>
    </row>
    <row r="32" spans="2:9">
      <c r="B32" s="61"/>
      <c r="C32" s="61"/>
      <c r="D32" s="61"/>
      <c r="E32" s="61"/>
      <c r="F32" s="61"/>
      <c r="G32" s="61"/>
      <c r="H32" s="61"/>
      <c r="I32" s="61"/>
    </row>
    <row r="33" spans="2:9">
      <c r="B33" s="61"/>
      <c r="C33" s="61"/>
      <c r="D33" s="61"/>
      <c r="E33" s="61"/>
      <c r="F33" s="61"/>
      <c r="G33" s="61"/>
      <c r="H33" s="61"/>
      <c r="I33" s="61"/>
    </row>
    <row r="34" spans="2:9">
      <c r="B34" s="61"/>
      <c r="C34" s="61"/>
      <c r="D34" s="61"/>
      <c r="E34" s="61"/>
      <c r="F34" s="61"/>
      <c r="G34" s="61"/>
      <c r="H34" s="61"/>
      <c r="I34" s="61"/>
    </row>
    <row r="35" spans="2:9">
      <c r="B35" s="61"/>
      <c r="C35" s="61"/>
      <c r="D35" s="61"/>
      <c r="E35" s="61"/>
      <c r="F35" s="61"/>
      <c r="G35" s="61"/>
      <c r="H35" s="61"/>
      <c r="I35" s="61"/>
    </row>
    <row r="36" spans="2:9">
      <c r="B36" s="61"/>
      <c r="C36" s="61"/>
      <c r="D36" s="61"/>
      <c r="E36" s="61"/>
      <c r="F36" s="61"/>
      <c r="G36" s="61"/>
      <c r="H36" s="61"/>
      <c r="I36" s="61"/>
    </row>
    <row r="37" spans="2:9">
      <c r="B37" s="61"/>
      <c r="C37" s="61"/>
      <c r="D37" s="61"/>
      <c r="E37" s="61"/>
      <c r="F37" s="61"/>
      <c r="G37" s="61"/>
      <c r="H37" s="61"/>
      <c r="I37" s="61"/>
    </row>
    <row r="38" spans="2:9" ht="10.5" customHeight="1">
      <c r="B38" s="61"/>
      <c r="C38" s="61"/>
      <c r="D38" s="61"/>
      <c r="E38" s="61"/>
      <c r="F38" s="61"/>
      <c r="G38" s="61"/>
      <c r="H38" s="61"/>
      <c r="I38" s="61"/>
    </row>
    <row r="39" spans="2:9" ht="12" customHeight="1">
      <c r="B39" s="61"/>
      <c r="C39" s="62"/>
      <c r="D39" s="62"/>
      <c r="E39" s="63" t="s">
        <v>15</v>
      </c>
      <c r="F39" s="63" t="s">
        <v>16</v>
      </c>
      <c r="G39" s="61"/>
      <c r="H39" s="61"/>
      <c r="I39" s="61"/>
    </row>
    <row r="40" spans="2:9" ht="14.45" customHeight="1">
      <c r="B40" s="61"/>
      <c r="C40" s="64" t="s">
        <v>24</v>
      </c>
      <c r="D40" s="62"/>
      <c r="E40" s="65">
        <v>-6.5087587998328256E-2</v>
      </c>
      <c r="F40" s="65">
        <v>8.988980907775912E-2</v>
      </c>
      <c r="G40" s="61"/>
      <c r="H40" s="61"/>
      <c r="I40" s="61"/>
    </row>
    <row r="41" spans="2:9" ht="14.45" customHeight="1">
      <c r="C41" s="29" t="s">
        <v>32</v>
      </c>
      <c r="D41" s="30"/>
      <c r="E41" s="48">
        <v>-0.10345367083223134</v>
      </c>
      <c r="F41" s="48">
        <v>0.17726360962055465</v>
      </c>
    </row>
    <row r="42" spans="2:9" ht="14.45" customHeight="1">
      <c r="C42" s="31" t="s">
        <v>33</v>
      </c>
      <c r="D42" s="30"/>
      <c r="E42" s="48">
        <v>0.10401346393116584</v>
      </c>
      <c r="F42" s="49">
        <v>0.44199384887014181</v>
      </c>
    </row>
    <row r="43" spans="2:9" ht="14.45" customHeight="1">
      <c r="C43" s="32" t="s">
        <v>34</v>
      </c>
      <c r="D43" s="30"/>
      <c r="E43" s="50">
        <v>-0.18394993482224198</v>
      </c>
      <c r="F43" s="50">
        <v>0.10778040311370596</v>
      </c>
    </row>
    <row r="44" spans="2:9" ht="14.45" customHeight="1">
      <c r="C44" s="33" t="s">
        <v>35</v>
      </c>
      <c r="D44" s="30"/>
      <c r="E44" s="50">
        <v>-2.350430745995169E-2</v>
      </c>
      <c r="F44" s="50">
        <v>-7.2415219032979095E-2</v>
      </c>
    </row>
    <row r="45" spans="2:9" ht="14.45" customHeight="1">
      <c r="C45" s="34" t="s">
        <v>36</v>
      </c>
      <c r="D45" s="30"/>
      <c r="E45" s="50">
        <v>-0.50222527840288289</v>
      </c>
      <c r="F45" s="50">
        <v>-0.49022390989672149</v>
      </c>
    </row>
    <row r="46" spans="2:9" ht="14.45" customHeight="1">
      <c r="C46" s="35" t="s">
        <v>37</v>
      </c>
      <c r="D46" s="30"/>
      <c r="E46" s="50">
        <v>-0.37621949433830892</v>
      </c>
      <c r="F46" s="50">
        <v>-0.32192254235789219</v>
      </c>
    </row>
    <row r="47" spans="2:9" ht="14.45" customHeight="1">
      <c r="C47" s="36" t="s">
        <v>38</v>
      </c>
      <c r="D47" s="30"/>
      <c r="E47" s="50">
        <v>0.45630351567934624</v>
      </c>
      <c r="F47" s="50">
        <v>-0.82138576029119803</v>
      </c>
    </row>
    <row r="48" spans="2:9" ht="14.45" customHeight="1">
      <c r="C48" s="37" t="s">
        <v>39</v>
      </c>
      <c r="D48" s="30"/>
      <c r="E48" s="50">
        <v>2.8469868570430323E-2</v>
      </c>
      <c r="F48" s="50">
        <v>-0.1797774513708037</v>
      </c>
    </row>
    <row r="49" spans="2:9" ht="6" customHeight="1">
      <c r="D49" s="7"/>
      <c r="E49" s="8"/>
      <c r="F49" s="8"/>
    </row>
    <row r="50" spans="2:9" ht="19.5" thickBot="1">
      <c r="B50" s="9" t="s">
        <v>27</v>
      </c>
      <c r="C50" s="3"/>
      <c r="D50" s="3"/>
      <c r="E50" s="3"/>
      <c r="F50" s="3"/>
      <c r="G50" s="3"/>
      <c r="H50" s="3"/>
      <c r="I50" s="3"/>
    </row>
    <row r="51" spans="2:9" ht="6.75" customHeight="1" thickTop="1">
      <c r="E51" s="74"/>
      <c r="F51" s="74"/>
    </row>
    <row r="52" spans="2:9" ht="35.1" customHeight="1">
      <c r="C52" s="21"/>
      <c r="D52" s="21"/>
      <c r="E52" s="44" t="s">
        <v>40</v>
      </c>
      <c r="F52" s="45" t="s">
        <v>41</v>
      </c>
    </row>
    <row r="53" spans="2:9" ht="15.95" customHeight="1">
      <c r="C53" s="22" t="s">
        <v>24</v>
      </c>
      <c r="D53" s="21"/>
      <c r="E53" s="23">
        <v>9.4764592178445799</v>
      </c>
      <c r="F53" s="24">
        <v>10.283240709297999</v>
      </c>
      <c r="G53" s="4"/>
    </row>
    <row r="54" spans="2:9" ht="15.95" customHeight="1">
      <c r="C54" s="56" t="s">
        <v>42</v>
      </c>
      <c r="D54" s="21"/>
      <c r="E54" s="26">
        <v>5.4659062439067396</v>
      </c>
      <c r="F54" s="27">
        <v>6.7402518623604299</v>
      </c>
    </row>
    <row r="55" spans="2:9" ht="15.95" customHeight="1">
      <c r="C55" s="25" t="s">
        <v>43</v>
      </c>
      <c r="D55" s="21"/>
      <c r="E55" s="26">
        <v>2.6501860946373399</v>
      </c>
      <c r="F55" s="27">
        <v>3.6346603128093</v>
      </c>
    </row>
    <row r="56" spans="2:9" ht="15.95" customHeight="1">
      <c r="C56" s="28" t="s">
        <v>32</v>
      </c>
      <c r="D56" s="21"/>
      <c r="E56" s="26">
        <v>0.64581615070024601</v>
      </c>
      <c r="F56" s="27">
        <v>0.75697917796014702</v>
      </c>
    </row>
    <row r="57" spans="2:9" ht="15.95" customHeight="1">
      <c r="C57" s="28" t="s">
        <v>33</v>
      </c>
      <c r="D57" s="21"/>
      <c r="E57" s="26">
        <v>2.00436990107251</v>
      </c>
      <c r="F57" s="27">
        <v>2.87768062271806</v>
      </c>
      <c r="G57" s="4"/>
    </row>
    <row r="58" spans="2:9" ht="15.95" customHeight="1">
      <c r="C58" s="25" t="s">
        <v>34</v>
      </c>
      <c r="D58" s="21"/>
      <c r="E58" s="26">
        <v>2.8157201921339698</v>
      </c>
      <c r="F58" s="27">
        <v>3.10559261649091</v>
      </c>
      <c r="H58" s="59"/>
    </row>
    <row r="59" spans="2:9" ht="15.95" customHeight="1">
      <c r="C59" s="55" t="s">
        <v>35</v>
      </c>
      <c r="D59" s="21"/>
      <c r="E59" s="26">
        <v>3.51296719649253</v>
      </c>
      <c r="F59" s="27">
        <v>3.2443598711783199</v>
      </c>
    </row>
    <row r="60" spans="2:9" ht="15.95" customHeight="1">
      <c r="C60" s="55" t="s">
        <v>37</v>
      </c>
      <c r="D60" s="21"/>
      <c r="E60" s="26">
        <v>1.04175957242991E-2</v>
      </c>
      <c r="F60" s="27">
        <v>7.0331214758500701E-3</v>
      </c>
    </row>
    <row r="61" spans="2:9" ht="15.95" customHeight="1">
      <c r="C61" s="55" t="s">
        <v>38</v>
      </c>
      <c r="D61" s="21"/>
      <c r="E61" s="26">
        <v>3.8181533714610598E-4</v>
      </c>
      <c r="F61" s="27">
        <v>6.7900154274012697E-5</v>
      </c>
    </row>
    <row r="62" spans="2:9" ht="15.95" customHeight="1">
      <c r="C62" s="55" t="s">
        <v>39</v>
      </c>
      <c r="D62" s="21"/>
      <c r="E62" s="26">
        <v>0.14383462114949999</v>
      </c>
      <c r="F62" s="27">
        <v>0.117461745480682</v>
      </c>
    </row>
    <row r="63" spans="2:9" ht="15.95" customHeight="1">
      <c r="C63" s="55" t="s">
        <v>36</v>
      </c>
      <c r="D63" s="21"/>
      <c r="E63" s="57">
        <v>0.34295174649887</v>
      </c>
      <c r="F63" s="58">
        <v>0.17406593730431899</v>
      </c>
    </row>
  </sheetData>
  <sheetProtection sheet="1" objects="1" scenarios="1"/>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63"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53"/>
  <sheetViews>
    <sheetView showGridLines="0" showRowColHeaders="0" zoomScale="80" zoomScaleNormal="80" zoomScaleSheetLayoutView="29"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5" t="s">
        <v>6</v>
      </c>
      <c r="C1" s="75"/>
      <c r="D1" s="75"/>
      <c r="E1" s="75"/>
      <c r="F1" s="75"/>
      <c r="G1" s="75"/>
      <c r="H1" s="75"/>
      <c r="I1" s="75"/>
      <c r="J1" s="2"/>
      <c r="K1" s="2"/>
    </row>
    <row r="2" spans="2:11" ht="11.25" customHeight="1" thickBot="1">
      <c r="H2" s="1"/>
    </row>
    <row r="3" spans="2:11" ht="24.95" customHeight="1" thickTop="1" thickBot="1">
      <c r="B3" s="79" t="s">
        <v>24</v>
      </c>
      <c r="C3" s="80"/>
      <c r="D3" s="80"/>
      <c r="E3" s="80"/>
      <c r="F3" s="80"/>
      <c r="G3" s="80"/>
      <c r="H3" s="80"/>
      <c r="I3" s="81"/>
    </row>
    <row r="4" spans="2:11" ht="15.75" thickTop="1"/>
    <row r="5" spans="2:11" ht="19.5" thickBot="1">
      <c r="B5" s="66" t="s">
        <v>17</v>
      </c>
      <c r="C5" s="67"/>
      <c r="D5" s="67"/>
      <c r="E5" s="67"/>
      <c r="F5" s="67"/>
      <c r="G5" s="67"/>
      <c r="H5" s="67"/>
      <c r="I5" s="67"/>
      <c r="J5" s="61"/>
    </row>
    <row r="6" spans="2:11" ht="15.75" thickTop="1">
      <c r="B6" s="61"/>
      <c r="C6" s="61"/>
      <c r="D6" s="61"/>
      <c r="E6" s="61"/>
      <c r="F6" s="61"/>
      <c r="G6" s="61"/>
      <c r="H6" s="61"/>
      <c r="I6" s="61"/>
      <c r="J6" s="61"/>
    </row>
    <row r="7" spans="2:11" ht="45" customHeight="1">
      <c r="B7" s="61"/>
      <c r="C7" s="61"/>
      <c r="D7" s="61"/>
      <c r="E7" s="61"/>
      <c r="F7" s="61"/>
      <c r="G7" s="61"/>
      <c r="H7" s="61"/>
      <c r="I7" s="61"/>
      <c r="J7" s="61"/>
    </row>
    <row r="8" spans="2:11" ht="24.95" customHeight="1">
      <c r="B8" s="61"/>
      <c r="C8" s="61"/>
      <c r="D8" s="61"/>
      <c r="E8" s="61"/>
      <c r="F8" s="61"/>
      <c r="G8" s="61"/>
      <c r="H8" s="61"/>
      <c r="I8" s="61"/>
      <c r="J8" s="61"/>
    </row>
    <row r="9" spans="2:11" ht="24.95" customHeight="1">
      <c r="B9" s="61"/>
      <c r="C9" s="61"/>
      <c r="D9" s="61"/>
      <c r="E9" s="61"/>
      <c r="F9" s="61"/>
      <c r="G9" s="61"/>
      <c r="H9" s="61"/>
      <c r="I9" s="61"/>
      <c r="J9" s="61"/>
    </row>
    <row r="10" spans="2:11" ht="24.95" customHeight="1">
      <c r="B10" s="61"/>
      <c r="C10" s="61"/>
      <c r="D10" s="61"/>
      <c r="E10" s="61"/>
      <c r="F10" s="61"/>
      <c r="G10" s="61"/>
      <c r="H10" s="61"/>
      <c r="I10" s="61"/>
      <c r="J10" s="61"/>
    </row>
    <row r="11" spans="2:11" ht="24.95" customHeight="1">
      <c r="B11" s="61"/>
      <c r="C11" s="61"/>
      <c r="D11" s="61"/>
      <c r="E11" s="61"/>
      <c r="F11" s="61"/>
      <c r="G11" s="61"/>
      <c r="H11" s="61"/>
      <c r="I11" s="61"/>
      <c r="J11" s="61"/>
    </row>
    <row r="12" spans="2:11" ht="24.95" customHeight="1">
      <c r="B12" s="61"/>
      <c r="C12" s="61"/>
      <c r="D12" s="61"/>
      <c r="E12" s="61"/>
      <c r="F12" s="61"/>
      <c r="G12" s="61"/>
      <c r="H12" s="61"/>
      <c r="I12" s="61"/>
      <c r="J12" s="61"/>
    </row>
    <row r="13" spans="2:11" ht="24.95" customHeight="1">
      <c r="B13" s="61"/>
      <c r="C13" s="61"/>
      <c r="D13" s="61"/>
      <c r="E13" s="61"/>
      <c r="F13" s="61"/>
      <c r="G13" s="61"/>
      <c r="H13" s="61"/>
      <c r="I13" s="61"/>
      <c r="J13" s="61"/>
    </row>
    <row r="14" spans="2:11" ht="24.95" customHeight="1">
      <c r="B14" s="61"/>
      <c r="C14" s="61"/>
      <c r="D14" s="61"/>
      <c r="E14" s="61"/>
      <c r="F14" s="61"/>
      <c r="G14" s="61"/>
      <c r="H14" s="61"/>
      <c r="I14" s="61"/>
      <c r="J14" s="61"/>
    </row>
    <row r="15" spans="2:11">
      <c r="B15" s="61"/>
      <c r="C15" s="61"/>
      <c r="D15" s="61"/>
      <c r="E15" s="61"/>
      <c r="F15" s="61"/>
      <c r="G15" s="61"/>
      <c r="H15" s="61"/>
      <c r="I15" s="61"/>
      <c r="J15" s="61"/>
    </row>
    <row r="16" spans="2:11" ht="19.5" thickBot="1">
      <c r="B16" s="66" t="s">
        <v>18</v>
      </c>
      <c r="C16" s="67"/>
      <c r="D16" s="67"/>
      <c r="E16" s="67"/>
      <c r="F16" s="67"/>
      <c r="G16" s="67"/>
      <c r="H16" s="67"/>
      <c r="I16" s="67"/>
      <c r="J16" s="61"/>
    </row>
    <row r="17" spans="2:10" ht="15.75" thickTop="1">
      <c r="B17" s="61"/>
      <c r="C17" s="61"/>
      <c r="D17" s="61"/>
      <c r="E17" s="61"/>
      <c r="F17" s="61"/>
      <c r="G17" s="61"/>
      <c r="H17" s="61"/>
      <c r="I17" s="61"/>
      <c r="J17" s="61"/>
    </row>
    <row r="18" spans="2:10">
      <c r="B18" s="61"/>
      <c r="C18" s="61"/>
      <c r="D18" s="61"/>
      <c r="E18" s="61"/>
      <c r="F18" s="61"/>
      <c r="G18" s="61"/>
      <c r="H18" s="61"/>
      <c r="I18" s="61"/>
      <c r="J18" s="61"/>
    </row>
    <row r="19" spans="2:10">
      <c r="B19" s="61"/>
      <c r="C19" s="61"/>
      <c r="D19" s="61"/>
      <c r="E19" s="61"/>
      <c r="F19" s="61"/>
      <c r="G19" s="61"/>
      <c r="H19" s="61"/>
      <c r="I19" s="61"/>
      <c r="J19" s="61"/>
    </row>
    <row r="20" spans="2:10">
      <c r="B20" s="61"/>
      <c r="C20" s="61"/>
      <c r="D20" s="61"/>
      <c r="E20" s="61"/>
      <c r="F20" s="61"/>
      <c r="G20" s="61"/>
      <c r="H20" s="61"/>
      <c r="I20" s="61"/>
      <c r="J20" s="61"/>
    </row>
    <row r="21" spans="2:10">
      <c r="B21" s="61"/>
      <c r="C21" s="61"/>
      <c r="D21" s="61"/>
      <c r="E21" s="61"/>
      <c r="F21" s="61"/>
      <c r="G21" s="61"/>
      <c r="H21" s="61"/>
      <c r="I21" s="61"/>
      <c r="J21" s="61"/>
    </row>
    <row r="22" spans="2:10">
      <c r="B22" s="61"/>
      <c r="C22" s="61"/>
      <c r="D22" s="61"/>
      <c r="E22" s="61"/>
      <c r="F22" s="61"/>
      <c r="G22" s="61"/>
      <c r="H22" s="61"/>
      <c r="I22" s="61"/>
      <c r="J22" s="61"/>
    </row>
    <row r="23" spans="2:10">
      <c r="B23" s="61"/>
      <c r="C23" s="61"/>
      <c r="D23" s="61"/>
      <c r="E23" s="61"/>
      <c r="F23" s="61"/>
      <c r="G23" s="61"/>
      <c r="H23" s="61"/>
      <c r="I23" s="61"/>
      <c r="J23" s="61"/>
    </row>
    <row r="24" spans="2:10">
      <c r="B24" s="61"/>
      <c r="C24" s="61"/>
      <c r="D24" s="61"/>
      <c r="E24" s="61"/>
      <c r="F24" s="61"/>
      <c r="G24" s="61"/>
      <c r="H24" s="61"/>
      <c r="I24" s="61"/>
      <c r="J24" s="61"/>
    </row>
    <row r="25" spans="2:10">
      <c r="B25" s="61"/>
      <c r="C25" s="61"/>
      <c r="D25" s="61"/>
      <c r="E25" s="61"/>
      <c r="F25" s="61"/>
      <c r="G25" s="61"/>
      <c r="H25" s="61"/>
      <c r="I25" s="61"/>
      <c r="J25" s="61"/>
    </row>
    <row r="26" spans="2:10">
      <c r="B26" s="61"/>
      <c r="C26" s="61"/>
      <c r="D26" s="61"/>
      <c r="E26" s="61"/>
      <c r="F26" s="61"/>
      <c r="G26" s="61"/>
      <c r="H26" s="61"/>
      <c r="I26" s="61"/>
      <c r="J26" s="61"/>
    </row>
    <row r="27" spans="2:10">
      <c r="B27" s="61"/>
      <c r="C27" s="61"/>
      <c r="D27" s="61"/>
      <c r="E27" s="61"/>
      <c r="F27" s="61"/>
      <c r="G27" s="61"/>
      <c r="H27" s="61"/>
      <c r="I27" s="61"/>
      <c r="J27" s="61"/>
    </row>
    <row r="28" spans="2:10">
      <c r="B28" s="61"/>
      <c r="C28" s="61"/>
      <c r="D28" s="61"/>
      <c r="E28" s="61"/>
      <c r="F28" s="61"/>
      <c r="G28" s="61"/>
      <c r="H28" s="61"/>
      <c r="I28" s="61"/>
      <c r="J28" s="61"/>
    </row>
    <row r="29" spans="2:10">
      <c r="B29" s="61"/>
      <c r="C29" s="61"/>
      <c r="D29" s="61"/>
      <c r="E29" s="61"/>
      <c r="F29" s="61"/>
      <c r="G29" s="61"/>
      <c r="H29" s="61"/>
      <c r="I29" s="61"/>
      <c r="J29" s="61"/>
    </row>
    <row r="30" spans="2:10">
      <c r="B30" s="61"/>
      <c r="C30" s="61"/>
      <c r="D30" s="61"/>
      <c r="E30" s="61"/>
      <c r="F30" s="61"/>
      <c r="G30" s="61"/>
      <c r="H30" s="61"/>
      <c r="I30" s="61"/>
      <c r="J30" s="61"/>
    </row>
    <row r="31" spans="2:10">
      <c r="B31" s="61"/>
      <c r="C31" s="61"/>
      <c r="D31" s="61"/>
      <c r="E31" s="68"/>
      <c r="F31" s="68"/>
      <c r="G31" s="61"/>
      <c r="H31" s="61"/>
      <c r="I31" s="61"/>
      <c r="J31" s="61"/>
    </row>
    <row r="32" spans="2:10" ht="24.95" customHeight="1">
      <c r="B32" s="61"/>
      <c r="C32" s="61"/>
      <c r="D32" s="61"/>
      <c r="E32" s="61"/>
      <c r="F32" s="61"/>
      <c r="G32" s="61"/>
      <c r="H32" s="61"/>
      <c r="I32" s="61"/>
      <c r="J32" s="61"/>
    </row>
    <row r="33" spans="2:10" ht="24.95" customHeight="1">
      <c r="B33" s="61"/>
      <c r="C33" s="61"/>
      <c r="D33" s="61"/>
      <c r="E33" s="61"/>
      <c r="F33" s="61"/>
      <c r="G33" s="61"/>
      <c r="H33" s="61"/>
      <c r="I33" s="61"/>
      <c r="J33" s="61"/>
    </row>
    <row r="34" spans="2:10" ht="24.95" customHeight="1">
      <c r="B34" s="61"/>
      <c r="C34" s="61"/>
      <c r="D34" s="61"/>
      <c r="E34" s="61"/>
      <c r="F34" s="61"/>
      <c r="G34" s="61"/>
      <c r="H34" s="61"/>
      <c r="I34" s="61"/>
      <c r="J34" s="61"/>
    </row>
    <row r="35" spans="2:10" ht="24.95" customHeight="1">
      <c r="B35" s="61"/>
      <c r="C35" s="61"/>
      <c r="D35" s="61"/>
      <c r="E35" s="61"/>
      <c r="F35" s="61"/>
      <c r="G35" s="61"/>
      <c r="H35" s="61"/>
      <c r="I35" s="61"/>
      <c r="J35" s="61"/>
    </row>
    <row r="36" spans="2:10" ht="20.100000000000001" customHeight="1">
      <c r="B36" s="61"/>
      <c r="C36" s="61"/>
      <c r="D36" s="69"/>
      <c r="E36" s="70"/>
      <c r="F36" s="70"/>
      <c r="G36" s="61"/>
      <c r="H36" s="61"/>
      <c r="I36" s="61"/>
      <c r="J36" s="61"/>
    </row>
    <row r="37" spans="2:10" ht="20.100000000000001" customHeight="1">
      <c r="B37" s="61"/>
      <c r="C37" s="61"/>
      <c r="D37" s="69"/>
      <c r="E37" s="70"/>
      <c r="F37" s="70"/>
      <c r="G37" s="61"/>
      <c r="H37" s="61"/>
      <c r="I37" s="61"/>
      <c r="J37" s="61"/>
    </row>
    <row r="38" spans="2:10" ht="19.5" thickBot="1">
      <c r="B38" s="66" t="s">
        <v>19</v>
      </c>
      <c r="C38" s="67"/>
      <c r="D38" s="67"/>
      <c r="E38" s="67"/>
      <c r="F38" s="67"/>
      <c r="G38" s="67"/>
      <c r="H38" s="67"/>
      <c r="I38" s="67"/>
      <c r="J38" s="61"/>
    </row>
    <row r="39" spans="2:10" ht="15.75" thickTop="1">
      <c r="B39" s="61"/>
      <c r="C39" s="61"/>
      <c r="D39" s="61"/>
      <c r="E39" s="82"/>
      <c r="F39" s="82"/>
      <c r="G39" s="61"/>
      <c r="H39" s="61"/>
      <c r="I39" s="61"/>
      <c r="J39" s="61"/>
    </row>
    <row r="40" spans="2:10" ht="24.95" customHeight="1">
      <c r="B40" s="61"/>
      <c r="C40" s="61"/>
      <c r="D40" s="61"/>
      <c r="E40" s="61"/>
      <c r="F40" s="61"/>
      <c r="G40" s="61"/>
      <c r="H40" s="61"/>
      <c r="I40" s="61"/>
      <c r="J40" s="61"/>
    </row>
    <row r="41" spans="2:10" ht="24.95" customHeight="1">
      <c r="B41" s="61"/>
      <c r="C41" s="61"/>
      <c r="D41" s="61"/>
      <c r="E41" s="61"/>
      <c r="F41" s="61"/>
      <c r="G41" s="61"/>
      <c r="H41" s="61"/>
      <c r="I41" s="61"/>
      <c r="J41" s="61"/>
    </row>
    <row r="42" spans="2:10" ht="24.95" customHeight="1">
      <c r="B42" s="61"/>
      <c r="C42" s="61"/>
      <c r="D42" s="61"/>
      <c r="E42" s="61"/>
      <c r="F42" s="61"/>
      <c r="G42" s="61"/>
      <c r="H42" s="61"/>
      <c r="I42" s="61"/>
      <c r="J42" s="61"/>
    </row>
    <row r="43" spans="2:10" ht="24.95" customHeight="1">
      <c r="B43" s="61"/>
      <c r="C43" s="61"/>
      <c r="D43" s="61"/>
      <c r="E43" s="61"/>
      <c r="F43" s="61"/>
      <c r="G43" s="61"/>
      <c r="H43" s="61"/>
      <c r="I43" s="61"/>
      <c r="J43" s="61"/>
    </row>
    <row r="44" spans="2:10" ht="24.95" customHeight="1">
      <c r="B44" s="61"/>
      <c r="C44" s="61"/>
      <c r="D44" s="61"/>
      <c r="E44" s="61"/>
      <c r="F44" s="61"/>
      <c r="G44" s="61"/>
      <c r="H44" s="61"/>
      <c r="I44" s="61"/>
      <c r="J44" s="61"/>
    </row>
    <row r="45" spans="2:10" ht="24.95" customHeight="1">
      <c r="B45" s="61"/>
      <c r="C45" s="61"/>
      <c r="D45" s="61"/>
      <c r="E45" s="61"/>
      <c r="F45" s="61"/>
      <c r="G45" s="61"/>
      <c r="H45" s="61"/>
      <c r="I45" s="61"/>
      <c r="J45" s="61"/>
    </row>
    <row r="46" spans="2:10" ht="24.95" customHeight="1">
      <c r="B46" s="61"/>
      <c r="C46" s="61"/>
      <c r="D46" s="61"/>
      <c r="E46" s="61"/>
      <c r="F46" s="61"/>
      <c r="G46" s="61"/>
      <c r="H46" s="61"/>
      <c r="I46" s="61"/>
      <c r="J46" s="61"/>
    </row>
    <row r="47" spans="2:10">
      <c r="B47" s="61"/>
      <c r="C47" s="61"/>
      <c r="D47" s="61"/>
      <c r="E47" s="61"/>
      <c r="F47" s="61"/>
      <c r="G47" s="61"/>
      <c r="H47" s="61"/>
      <c r="I47" s="61"/>
      <c r="J47" s="61"/>
    </row>
    <row r="48" spans="2:10">
      <c r="B48" s="61"/>
      <c r="C48" s="61"/>
      <c r="D48" s="61"/>
      <c r="E48" s="61"/>
      <c r="F48" s="61"/>
      <c r="G48" s="61"/>
      <c r="H48" s="61"/>
      <c r="I48" s="61"/>
      <c r="J48" s="61"/>
    </row>
    <row r="49" spans="2:10">
      <c r="B49" s="61"/>
      <c r="C49" s="61"/>
      <c r="D49" s="61"/>
      <c r="E49" s="61"/>
      <c r="F49" s="61"/>
      <c r="G49" s="61"/>
      <c r="H49" s="61"/>
      <c r="I49" s="61"/>
      <c r="J49" s="61"/>
    </row>
    <row r="50" spans="2:10">
      <c r="B50" s="61"/>
      <c r="C50" s="61"/>
      <c r="D50" s="61"/>
      <c r="E50" s="61"/>
      <c r="F50" s="61"/>
      <c r="G50" s="61"/>
      <c r="H50" s="61"/>
      <c r="I50" s="61"/>
      <c r="J50" s="61"/>
    </row>
    <row r="51" spans="2:10">
      <c r="B51" s="61"/>
      <c r="C51" s="61"/>
      <c r="D51" s="61"/>
      <c r="E51" s="61"/>
      <c r="F51" s="61"/>
      <c r="G51" s="61"/>
      <c r="H51" s="61"/>
      <c r="I51" s="61"/>
      <c r="J51" s="61"/>
    </row>
    <row r="52" spans="2:10">
      <c r="B52" s="61"/>
      <c r="C52" s="61"/>
      <c r="D52" s="61"/>
      <c r="E52" s="61"/>
      <c r="F52" s="61"/>
      <c r="G52" s="61"/>
      <c r="H52" s="61"/>
      <c r="I52" s="61"/>
      <c r="J52" s="61"/>
    </row>
    <row r="53" spans="2:10">
      <c r="B53" s="61"/>
      <c r="C53" s="61"/>
      <c r="D53" s="61"/>
      <c r="E53" s="61"/>
      <c r="F53" s="61"/>
      <c r="G53" s="61"/>
      <c r="H53" s="61"/>
      <c r="I53" s="61"/>
      <c r="J53" s="61"/>
    </row>
  </sheetData>
  <sheetProtection sheet="1" objects="1" scenarios="1"/>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3"/>
  <sheetViews>
    <sheetView showGridLines="0" showRowColHeaders="0" showWhiteSpace="0" zoomScale="96" zoomScaleNormal="96" zoomScaleSheetLayoutView="3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5" t="s">
        <v>6</v>
      </c>
      <c r="C1" s="75"/>
      <c r="D1" s="75"/>
      <c r="E1" s="75"/>
      <c r="F1" s="75"/>
      <c r="G1" s="75"/>
      <c r="H1" s="75"/>
      <c r="I1" s="75"/>
      <c r="J1" s="2"/>
      <c r="K1" s="2"/>
    </row>
    <row r="2" spans="2:11" ht="11.25" customHeight="1" thickBot="1">
      <c r="H2" s="1"/>
    </row>
    <row r="3" spans="2:11" ht="24.95" customHeight="1" thickTop="1" thickBot="1">
      <c r="B3" s="79" t="str">
        <f>'Graficos TOTAL ACEITE'!B3</f>
        <v>TOTAL ACEITE</v>
      </c>
      <c r="C3" s="80"/>
      <c r="D3" s="80"/>
      <c r="E3" s="80"/>
      <c r="F3" s="80"/>
      <c r="G3" s="80"/>
      <c r="H3" s="80"/>
      <c r="I3" s="81"/>
    </row>
    <row r="4" spans="2:11" ht="15.75" thickTop="1"/>
    <row r="5" spans="2:11" ht="19.5" thickBot="1">
      <c r="B5" s="9" t="s">
        <v>28</v>
      </c>
      <c r="C5" s="3"/>
      <c r="D5" s="3"/>
      <c r="E5" s="3"/>
      <c r="F5" s="3"/>
      <c r="G5" s="3"/>
      <c r="H5" s="3"/>
      <c r="I5" s="3"/>
    </row>
    <row r="6" spans="2:11" ht="15.75" thickTop="1">
      <c r="B6" s="61"/>
      <c r="C6" s="61"/>
      <c r="D6" s="61"/>
      <c r="E6" s="61"/>
      <c r="F6" s="61"/>
      <c r="G6" s="61"/>
      <c r="H6" s="61"/>
      <c r="I6" s="61"/>
      <c r="J6" s="61"/>
      <c r="K6" s="61"/>
    </row>
    <row r="7" spans="2:11" ht="24.95" customHeight="1">
      <c r="B7" s="61"/>
      <c r="C7" s="61"/>
      <c r="D7" s="61"/>
      <c r="E7" s="61"/>
      <c r="F7" s="61"/>
      <c r="G7" s="61"/>
      <c r="H7" s="61"/>
      <c r="I7" s="61"/>
      <c r="J7" s="61"/>
      <c r="K7" s="61"/>
    </row>
    <row r="8" spans="2:11" ht="24.95" customHeight="1">
      <c r="B8" s="61"/>
      <c r="C8" s="61"/>
      <c r="D8" s="61"/>
      <c r="E8" s="71"/>
      <c r="F8" s="61"/>
      <c r="G8" s="61"/>
      <c r="H8" s="61"/>
      <c r="I8" s="61"/>
      <c r="J8" s="61"/>
      <c r="K8" s="61"/>
    </row>
    <row r="9" spans="2:11" ht="24.95" customHeight="1">
      <c r="B9" s="61"/>
      <c r="C9" s="61"/>
      <c r="D9" s="61"/>
      <c r="E9" s="71"/>
      <c r="F9" s="61"/>
      <c r="G9" s="61"/>
      <c r="H9" s="61"/>
      <c r="I9" s="61"/>
      <c r="J9" s="61"/>
      <c r="K9" s="61"/>
    </row>
    <row r="10" spans="2:11" ht="24.95" customHeight="1">
      <c r="B10" s="61"/>
      <c r="C10" s="61"/>
      <c r="D10" s="61"/>
      <c r="E10" s="71"/>
      <c r="F10" s="61"/>
      <c r="G10" s="61"/>
      <c r="H10" s="61"/>
      <c r="I10" s="61"/>
      <c r="J10" s="61"/>
      <c r="K10" s="61"/>
    </row>
    <row r="11" spans="2:11" ht="24.95" customHeight="1">
      <c r="B11" s="61"/>
      <c r="C11" s="61"/>
      <c r="D11" s="61"/>
      <c r="E11" s="61"/>
      <c r="F11" s="61"/>
      <c r="G11" s="61"/>
      <c r="H11" s="61"/>
      <c r="I11" s="61"/>
      <c r="J11" s="61"/>
      <c r="K11" s="61"/>
    </row>
    <row r="12" spans="2:11" ht="24.95" customHeight="1">
      <c r="B12" s="61"/>
      <c r="C12" s="61"/>
      <c r="D12" s="61"/>
      <c r="E12" s="71"/>
      <c r="F12" s="61"/>
      <c r="G12" s="61"/>
      <c r="H12" s="61"/>
      <c r="I12" s="61"/>
      <c r="J12" s="61"/>
      <c r="K12" s="61"/>
    </row>
    <row r="13" spans="2:11" ht="24.95" customHeight="1">
      <c r="B13" s="61"/>
      <c r="C13" s="61"/>
      <c r="D13" s="61"/>
      <c r="E13" s="71"/>
      <c r="F13" s="61"/>
      <c r="G13" s="61"/>
      <c r="H13" s="61"/>
      <c r="I13" s="61"/>
      <c r="J13" s="61"/>
      <c r="K13" s="61"/>
    </row>
    <row r="14" spans="2:11" ht="24.95" customHeight="1">
      <c r="B14" s="61"/>
      <c r="C14" s="61"/>
      <c r="D14" s="61"/>
      <c r="E14" s="71"/>
      <c r="F14" s="61"/>
      <c r="G14" s="61"/>
      <c r="H14" s="61"/>
      <c r="I14" s="61"/>
      <c r="J14" s="61"/>
      <c r="K14" s="61"/>
    </row>
    <row r="15" spans="2:11">
      <c r="B15" s="61"/>
      <c r="C15" s="61"/>
      <c r="D15" s="61"/>
      <c r="E15" s="61"/>
      <c r="F15" s="61"/>
      <c r="G15" s="61"/>
      <c r="H15" s="61"/>
      <c r="I15" s="61"/>
      <c r="J15" s="61"/>
      <c r="K15" s="61"/>
    </row>
    <row r="16" spans="2:11" ht="19.5" thickBot="1">
      <c r="B16" s="66" t="s">
        <v>29</v>
      </c>
      <c r="C16" s="67"/>
      <c r="D16" s="67"/>
      <c r="E16" s="67"/>
      <c r="F16" s="67"/>
      <c r="G16" s="67"/>
      <c r="H16" s="67"/>
      <c r="I16" s="67"/>
      <c r="J16" s="61"/>
      <c r="K16" s="61"/>
    </row>
    <row r="17" spans="2:11" ht="15.75" thickTop="1">
      <c r="B17" s="61"/>
      <c r="C17" s="61"/>
      <c r="D17" s="61"/>
      <c r="E17" s="61"/>
      <c r="F17" s="61"/>
      <c r="G17" s="61"/>
      <c r="H17" s="61"/>
      <c r="I17" s="61"/>
      <c r="J17" s="61"/>
      <c r="K17" s="61"/>
    </row>
    <row r="18" spans="2:11">
      <c r="B18" s="61"/>
      <c r="C18" s="61"/>
      <c r="D18" s="61"/>
      <c r="E18" s="61"/>
      <c r="F18" s="61"/>
      <c r="G18" s="61"/>
      <c r="H18" s="61"/>
      <c r="I18" s="61"/>
      <c r="J18" s="61"/>
      <c r="K18" s="61"/>
    </row>
    <row r="19" spans="2:11">
      <c r="B19" s="61"/>
      <c r="C19" s="61"/>
      <c r="D19" s="61"/>
      <c r="E19" s="61"/>
      <c r="F19" s="61"/>
      <c r="G19" s="61"/>
      <c r="H19" s="61"/>
      <c r="I19" s="61"/>
      <c r="J19" s="61"/>
      <c r="K19" s="61"/>
    </row>
    <row r="20" spans="2:11">
      <c r="B20" s="61"/>
      <c r="C20" s="61"/>
      <c r="D20" s="61"/>
      <c r="E20" s="61"/>
      <c r="F20" s="61"/>
      <c r="G20" s="61"/>
      <c r="H20" s="61"/>
      <c r="I20" s="61"/>
      <c r="J20" s="61"/>
      <c r="K20" s="61"/>
    </row>
    <row r="21" spans="2:11">
      <c r="B21" s="61"/>
      <c r="C21" s="61"/>
      <c r="D21" s="61"/>
      <c r="E21" s="61"/>
      <c r="F21" s="61"/>
      <c r="G21" s="61"/>
      <c r="H21" s="61"/>
      <c r="I21" s="61"/>
      <c r="J21" s="61"/>
      <c r="K21" s="61"/>
    </row>
    <row r="22" spans="2:11">
      <c r="B22" s="61"/>
      <c r="C22" s="61"/>
      <c r="D22" s="61"/>
      <c r="E22" s="61"/>
      <c r="F22" s="61"/>
      <c r="G22" s="61"/>
      <c r="H22" s="61"/>
      <c r="I22" s="61"/>
      <c r="J22" s="61"/>
      <c r="K22" s="61"/>
    </row>
    <row r="23" spans="2:11">
      <c r="B23" s="61"/>
      <c r="C23" s="61"/>
      <c r="D23" s="61"/>
      <c r="E23" s="61"/>
      <c r="F23" s="61"/>
      <c r="G23" s="61"/>
      <c r="H23" s="61"/>
      <c r="I23" s="61"/>
      <c r="J23" s="61"/>
      <c r="K23" s="61"/>
    </row>
    <row r="24" spans="2:11">
      <c r="B24" s="61"/>
      <c r="C24" s="61"/>
      <c r="D24" s="61"/>
      <c r="E24" s="61"/>
      <c r="F24" s="61"/>
      <c r="G24" s="61"/>
      <c r="H24" s="61"/>
      <c r="I24" s="61"/>
      <c r="J24" s="61"/>
      <c r="K24" s="61"/>
    </row>
    <row r="25" spans="2:11">
      <c r="B25" s="61"/>
      <c r="C25" s="61"/>
      <c r="D25" s="61"/>
      <c r="E25" s="61"/>
      <c r="F25" s="61"/>
      <c r="G25" s="61"/>
      <c r="H25" s="61"/>
      <c r="I25" s="61"/>
      <c r="J25" s="61"/>
      <c r="K25" s="61"/>
    </row>
    <row r="26" spans="2:11">
      <c r="B26" s="61"/>
      <c r="C26" s="61"/>
      <c r="D26" s="61"/>
      <c r="E26" s="61"/>
      <c r="F26" s="61"/>
      <c r="G26" s="61"/>
      <c r="H26" s="61"/>
      <c r="I26" s="61"/>
      <c r="J26" s="61"/>
      <c r="K26" s="61"/>
    </row>
    <row r="27" spans="2:11">
      <c r="B27" s="61"/>
      <c r="C27" s="61"/>
      <c r="D27" s="61"/>
      <c r="E27" s="61"/>
      <c r="F27" s="61"/>
      <c r="G27" s="61"/>
      <c r="H27" s="61"/>
      <c r="I27" s="61"/>
      <c r="J27" s="61"/>
      <c r="K27" s="61"/>
    </row>
    <row r="28" spans="2:11">
      <c r="B28" s="61"/>
      <c r="C28" s="61"/>
      <c r="D28" s="61"/>
      <c r="E28" s="61"/>
      <c r="F28" s="61"/>
      <c r="G28" s="61"/>
      <c r="H28" s="61"/>
      <c r="I28" s="61"/>
      <c r="J28" s="61"/>
      <c r="K28" s="61"/>
    </row>
    <row r="29" spans="2:11">
      <c r="B29" s="61"/>
      <c r="C29" s="61"/>
      <c r="D29" s="61"/>
      <c r="E29" s="61"/>
      <c r="F29" s="61"/>
      <c r="G29" s="61"/>
      <c r="H29" s="61"/>
      <c r="I29" s="61"/>
      <c r="J29" s="61"/>
      <c r="K29" s="61"/>
    </row>
    <row r="30" spans="2:11">
      <c r="B30" s="61"/>
      <c r="C30" s="61"/>
      <c r="D30" s="61"/>
      <c r="E30" s="61"/>
      <c r="F30" s="61"/>
      <c r="G30" s="61"/>
      <c r="H30" s="61"/>
      <c r="I30" s="61"/>
      <c r="J30" s="61"/>
      <c r="K30" s="61"/>
    </row>
    <row r="31" spans="2:11">
      <c r="B31" s="61"/>
      <c r="C31" s="61"/>
      <c r="D31" s="61"/>
      <c r="E31" s="68"/>
      <c r="F31" s="68"/>
      <c r="G31" s="61"/>
      <c r="H31" s="61"/>
      <c r="I31" s="61"/>
      <c r="J31" s="61"/>
      <c r="K31" s="61"/>
    </row>
    <row r="32" spans="2:11" ht="19.5" thickBot="1">
      <c r="B32" s="66" t="s">
        <v>20</v>
      </c>
      <c r="C32" s="67"/>
      <c r="D32" s="67"/>
      <c r="E32" s="67"/>
      <c r="F32" s="67"/>
      <c r="G32" s="67"/>
      <c r="H32" s="67"/>
      <c r="I32" s="67"/>
      <c r="J32" s="61"/>
      <c r="K32" s="61"/>
    </row>
    <row r="33" spans="3:8" ht="15.75" thickTop="1">
      <c r="E33" s="74"/>
      <c r="F33" s="74"/>
    </row>
    <row r="34" spans="3:8" ht="24.95" customHeight="1">
      <c r="C34" s="83" t="s">
        <v>44</v>
      </c>
      <c r="D34" s="84"/>
      <c r="E34" s="84"/>
      <c r="F34" s="84"/>
      <c r="G34" s="84"/>
      <c r="H34" s="85"/>
    </row>
    <row r="35" spans="3:8" ht="24.95" customHeight="1">
      <c r="C35" s="86"/>
      <c r="D35" s="87"/>
      <c r="E35" s="87"/>
      <c r="F35" s="87"/>
      <c r="G35" s="87"/>
      <c r="H35" s="88"/>
    </row>
    <row r="36" spans="3:8" ht="24.95" customHeight="1">
      <c r="C36" s="86"/>
      <c r="D36" s="87"/>
      <c r="E36" s="87"/>
      <c r="F36" s="87"/>
      <c r="G36" s="87"/>
      <c r="H36" s="88"/>
    </row>
    <row r="37" spans="3:8" ht="24.95" customHeight="1">
      <c r="C37" s="86"/>
      <c r="D37" s="87"/>
      <c r="E37" s="87"/>
      <c r="F37" s="87"/>
      <c r="G37" s="87"/>
      <c r="H37" s="88"/>
    </row>
    <row r="38" spans="3:8" ht="24.95" customHeight="1">
      <c r="C38" s="86"/>
      <c r="D38" s="87"/>
      <c r="E38" s="87"/>
      <c r="F38" s="87"/>
      <c r="G38" s="87"/>
      <c r="H38" s="88"/>
    </row>
    <row r="39" spans="3:8" ht="24.95" customHeight="1">
      <c r="C39" s="86"/>
      <c r="D39" s="87"/>
      <c r="E39" s="87"/>
      <c r="F39" s="87"/>
      <c r="G39" s="87"/>
      <c r="H39" s="88"/>
    </row>
    <row r="40" spans="3:8" ht="24.95" customHeight="1">
      <c r="C40" s="86"/>
      <c r="D40" s="87"/>
      <c r="E40" s="87"/>
      <c r="F40" s="87"/>
      <c r="G40" s="87"/>
      <c r="H40" s="88"/>
    </row>
    <row r="41" spans="3:8" ht="24.95" customHeight="1">
      <c r="C41" s="86"/>
      <c r="D41" s="87"/>
      <c r="E41" s="87"/>
      <c r="F41" s="87"/>
      <c r="G41" s="87"/>
      <c r="H41" s="88"/>
    </row>
    <row r="42" spans="3:8" ht="24.95" customHeight="1">
      <c r="C42" s="86"/>
      <c r="D42" s="87"/>
      <c r="E42" s="87"/>
      <c r="F42" s="87"/>
      <c r="G42" s="87"/>
      <c r="H42" s="88"/>
    </row>
    <row r="43" spans="3:8" ht="24.95" customHeight="1">
      <c r="C43" s="89"/>
      <c r="D43" s="90"/>
      <c r="E43" s="90"/>
      <c r="F43" s="90"/>
      <c r="G43" s="90"/>
      <c r="H43" s="91"/>
    </row>
  </sheetData>
  <sheetProtection sheet="1" objects="1" scenarios="1"/>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43" max="16383"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L52"/>
  <sheetViews>
    <sheetView showGridLines="0" showRowColHeaders="0" showWhiteSpace="0" zoomScale="90" zoomScaleNormal="90" zoomScaleSheetLayoutView="2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2" ht="34.5" customHeight="1">
      <c r="B1" s="75" t="s">
        <v>6</v>
      </c>
      <c r="C1" s="75"/>
      <c r="D1" s="75"/>
      <c r="E1" s="75"/>
      <c r="F1" s="75"/>
      <c r="G1" s="75"/>
      <c r="H1" s="75"/>
      <c r="I1" s="75"/>
      <c r="J1" s="2"/>
      <c r="K1" s="2"/>
    </row>
    <row r="2" spans="2:12" ht="11.25" customHeight="1" thickBot="1">
      <c r="H2" s="1"/>
    </row>
    <row r="3" spans="2:12" ht="24.95" customHeight="1" thickTop="1" thickBot="1">
      <c r="B3" s="92" t="str">
        <f>Canales!B3</f>
        <v>TOTAL ACEITE</v>
      </c>
      <c r="C3" s="93"/>
      <c r="D3" s="93"/>
      <c r="E3" s="93"/>
      <c r="F3" s="93"/>
      <c r="G3" s="93"/>
      <c r="H3" s="93"/>
      <c r="I3" s="94"/>
      <c r="J3" s="61"/>
      <c r="K3" s="61"/>
      <c r="L3" s="61"/>
    </row>
    <row r="4" spans="2:12" ht="15.75" thickTop="1">
      <c r="B4" s="61"/>
      <c r="C4" s="61"/>
      <c r="D4" s="61"/>
      <c r="E4" s="61"/>
      <c r="F4" s="61"/>
      <c r="G4" s="61"/>
      <c r="H4" s="61"/>
      <c r="I4" s="61"/>
      <c r="J4" s="61"/>
      <c r="K4" s="61"/>
      <c r="L4" s="61"/>
    </row>
    <row r="5" spans="2:12" ht="19.5" thickBot="1">
      <c r="B5" s="66" t="s">
        <v>30</v>
      </c>
      <c r="C5" s="67"/>
      <c r="D5" s="67"/>
      <c r="E5" s="67"/>
      <c r="F5" s="67"/>
      <c r="G5" s="67"/>
      <c r="H5" s="67"/>
      <c r="I5" s="67"/>
      <c r="J5" s="61"/>
      <c r="K5" s="61"/>
      <c r="L5" s="61"/>
    </row>
    <row r="6" spans="2:12" ht="15.75" thickTop="1">
      <c r="B6" s="61"/>
      <c r="C6" s="61"/>
      <c r="D6" s="61"/>
      <c r="E6" s="61"/>
      <c r="F6" s="61"/>
      <c r="G6" s="61"/>
      <c r="H6" s="61"/>
      <c r="I6" s="61"/>
      <c r="J6" s="61"/>
      <c r="K6" s="61"/>
      <c r="L6" s="61"/>
    </row>
    <row r="7" spans="2:12" ht="24.95" customHeight="1">
      <c r="B7" s="61"/>
      <c r="C7" s="61"/>
      <c r="D7" s="61"/>
      <c r="E7" s="61"/>
      <c r="F7" s="61"/>
      <c r="G7" s="61"/>
      <c r="H7" s="61"/>
      <c r="I7" s="61"/>
      <c r="J7" s="61"/>
      <c r="K7" s="61"/>
      <c r="L7" s="61"/>
    </row>
    <row r="8" spans="2:12" ht="24.95" customHeight="1">
      <c r="B8" s="61"/>
      <c r="C8" s="61"/>
      <c r="D8" s="61"/>
      <c r="E8" s="71"/>
      <c r="F8" s="61"/>
      <c r="G8" s="61"/>
      <c r="H8" s="61"/>
      <c r="I8" s="61"/>
      <c r="J8" s="61"/>
      <c r="K8" s="61"/>
      <c r="L8" s="61"/>
    </row>
    <row r="9" spans="2:12" ht="24.95" customHeight="1">
      <c r="B9" s="61"/>
      <c r="C9" s="61"/>
      <c r="D9" s="61"/>
      <c r="E9" s="71"/>
      <c r="F9" s="61"/>
      <c r="G9" s="61"/>
      <c r="H9" s="61"/>
      <c r="I9" s="61"/>
      <c r="J9" s="61"/>
      <c r="K9" s="61"/>
      <c r="L9" s="61"/>
    </row>
    <row r="10" spans="2:12" ht="24.95" customHeight="1">
      <c r="B10" s="61"/>
      <c r="C10" s="61"/>
      <c r="D10" s="61"/>
      <c r="E10" s="71"/>
      <c r="F10" s="61"/>
      <c r="G10" s="61"/>
      <c r="H10" s="61"/>
      <c r="I10" s="61"/>
      <c r="J10" s="61"/>
      <c r="K10" s="61"/>
      <c r="L10" s="61"/>
    </row>
    <row r="11" spans="2:12" ht="24.95" customHeight="1">
      <c r="B11" s="61"/>
      <c r="C11" s="61"/>
      <c r="D11" s="61"/>
      <c r="E11" s="71"/>
      <c r="F11" s="61"/>
      <c r="G11" s="61"/>
      <c r="H11" s="61"/>
      <c r="I11" s="61"/>
      <c r="J11" s="61"/>
      <c r="K11" s="61"/>
      <c r="L11" s="61"/>
    </row>
    <row r="12" spans="2:12" ht="24.95" customHeight="1">
      <c r="B12" s="61"/>
      <c r="C12" s="61"/>
      <c r="D12" s="61"/>
      <c r="E12" s="71"/>
      <c r="F12" s="61"/>
      <c r="G12" s="61"/>
      <c r="H12" s="61"/>
      <c r="I12" s="61"/>
      <c r="J12" s="61"/>
      <c r="K12" s="61"/>
      <c r="L12" s="61"/>
    </row>
    <row r="13" spans="2:12" ht="24.95" customHeight="1">
      <c r="B13" s="61"/>
      <c r="C13" s="61"/>
      <c r="D13" s="61"/>
      <c r="E13" s="71"/>
      <c r="F13" s="61"/>
      <c r="G13" s="61"/>
      <c r="H13" s="61"/>
      <c r="I13" s="61"/>
      <c r="J13" s="61"/>
      <c r="K13" s="61"/>
      <c r="L13" s="61"/>
    </row>
    <row r="14" spans="2:12" ht="24.95" customHeight="1">
      <c r="B14" s="61"/>
      <c r="C14" s="61"/>
      <c r="D14" s="61"/>
      <c r="E14" s="71"/>
      <c r="F14" s="61"/>
      <c r="G14" s="61"/>
      <c r="H14" s="61"/>
      <c r="I14" s="61"/>
      <c r="J14" s="61"/>
      <c r="K14" s="61"/>
      <c r="L14" s="61"/>
    </row>
    <row r="15" spans="2:12" ht="24.95" customHeight="1">
      <c r="B15" s="61"/>
      <c r="C15" s="61"/>
      <c r="D15" s="61"/>
      <c r="E15" s="61"/>
      <c r="F15" s="61"/>
      <c r="G15" s="61"/>
      <c r="H15" s="61"/>
      <c r="I15" s="61"/>
      <c r="J15" s="61"/>
      <c r="K15" s="61"/>
      <c r="L15" s="61"/>
    </row>
    <row r="16" spans="2:12" ht="24.95" customHeight="1">
      <c r="B16" s="61"/>
      <c r="C16" s="61"/>
      <c r="D16" s="61"/>
      <c r="E16" s="71"/>
      <c r="F16" s="61"/>
      <c r="G16" s="61"/>
      <c r="H16" s="61"/>
      <c r="I16" s="61"/>
      <c r="J16" s="61"/>
      <c r="K16" s="61"/>
      <c r="L16" s="61"/>
    </row>
    <row r="17" spans="2:12" ht="24.95" customHeight="1">
      <c r="B17" s="61"/>
      <c r="C17" s="61"/>
      <c r="D17" s="61"/>
      <c r="E17" s="71"/>
      <c r="F17" s="61"/>
      <c r="G17" s="61"/>
      <c r="H17" s="61"/>
      <c r="I17" s="61"/>
      <c r="J17" s="61"/>
      <c r="K17" s="61"/>
      <c r="L17" s="61"/>
    </row>
    <row r="18" spans="2:12" ht="24.95" customHeight="1">
      <c r="B18" s="61"/>
      <c r="C18" s="61"/>
      <c r="D18" s="61"/>
      <c r="E18" s="71"/>
      <c r="F18" s="61"/>
      <c r="G18" s="61"/>
      <c r="H18" s="61"/>
      <c r="I18" s="61"/>
      <c r="J18" s="61"/>
      <c r="K18" s="61"/>
      <c r="L18" s="61"/>
    </row>
    <row r="19" spans="2:12">
      <c r="B19" s="61"/>
      <c r="C19" s="61"/>
      <c r="D19" s="61"/>
      <c r="E19" s="61"/>
      <c r="F19" s="61"/>
      <c r="G19" s="61"/>
      <c r="H19" s="61"/>
      <c r="I19" s="61"/>
      <c r="J19" s="61"/>
      <c r="K19" s="61"/>
      <c r="L19" s="61"/>
    </row>
    <row r="20" spans="2:12" ht="19.5" thickBot="1">
      <c r="B20" s="66" t="s">
        <v>31</v>
      </c>
      <c r="C20" s="67"/>
      <c r="D20" s="67"/>
      <c r="E20" s="67"/>
      <c r="F20" s="67"/>
      <c r="G20" s="67"/>
      <c r="H20" s="67"/>
      <c r="I20" s="67"/>
      <c r="J20" s="61"/>
      <c r="K20" s="61"/>
      <c r="L20" s="61"/>
    </row>
    <row r="21" spans="2:12" ht="15.75" thickTop="1">
      <c r="B21" s="61"/>
      <c r="C21" s="61"/>
      <c r="D21" s="61"/>
      <c r="E21" s="61"/>
      <c r="F21" s="61"/>
      <c r="G21" s="61"/>
      <c r="H21" s="61"/>
      <c r="I21" s="61"/>
      <c r="J21" s="61"/>
      <c r="K21" s="61"/>
      <c r="L21" s="61"/>
    </row>
    <row r="22" spans="2:12">
      <c r="B22" s="61"/>
      <c r="C22" s="61"/>
      <c r="D22" s="61"/>
      <c r="E22" s="61"/>
      <c r="F22" s="61"/>
      <c r="G22" s="61"/>
      <c r="H22" s="61"/>
      <c r="I22" s="61"/>
      <c r="J22" s="61"/>
      <c r="K22" s="61"/>
      <c r="L22" s="61"/>
    </row>
    <row r="23" spans="2:12">
      <c r="B23" s="61"/>
      <c r="C23" s="61"/>
      <c r="D23" s="61"/>
      <c r="E23" s="61"/>
      <c r="F23" s="61"/>
      <c r="G23" s="61"/>
      <c r="H23" s="61"/>
      <c r="I23" s="61"/>
      <c r="J23" s="61"/>
      <c r="K23" s="61"/>
      <c r="L23" s="61"/>
    </row>
    <row r="24" spans="2:12">
      <c r="B24" s="61"/>
      <c r="C24" s="61"/>
      <c r="D24" s="61"/>
      <c r="E24" s="61"/>
      <c r="F24" s="61"/>
      <c r="G24" s="61"/>
      <c r="H24" s="61"/>
      <c r="I24" s="61"/>
      <c r="J24" s="61"/>
      <c r="K24" s="61"/>
      <c r="L24" s="61"/>
    </row>
    <row r="25" spans="2:12">
      <c r="B25" s="61"/>
      <c r="C25" s="61"/>
      <c r="D25" s="61"/>
      <c r="E25" s="61"/>
      <c r="F25" s="61"/>
      <c r="G25" s="61"/>
      <c r="H25" s="61"/>
      <c r="I25" s="61"/>
      <c r="J25" s="61"/>
      <c r="K25" s="61"/>
      <c r="L25" s="61"/>
    </row>
    <row r="26" spans="2:12">
      <c r="B26" s="61"/>
      <c r="C26" s="61"/>
      <c r="D26" s="61"/>
      <c r="E26" s="61"/>
      <c r="F26" s="61"/>
      <c r="G26" s="61"/>
      <c r="H26" s="61"/>
      <c r="I26" s="61"/>
      <c r="J26" s="61"/>
      <c r="K26" s="61"/>
      <c r="L26" s="61"/>
    </row>
    <row r="27" spans="2:12">
      <c r="B27" s="61"/>
      <c r="C27" s="61"/>
      <c r="D27" s="61"/>
      <c r="E27" s="61"/>
      <c r="F27" s="61"/>
      <c r="G27" s="61"/>
      <c r="H27" s="61"/>
      <c r="I27" s="61"/>
      <c r="J27" s="61"/>
      <c r="K27" s="61"/>
      <c r="L27" s="61"/>
    </row>
    <row r="28" spans="2:12">
      <c r="B28" s="61"/>
      <c r="C28" s="61"/>
      <c r="D28" s="61"/>
      <c r="E28" s="61"/>
      <c r="F28" s="61"/>
      <c r="G28" s="61"/>
      <c r="H28" s="61"/>
      <c r="I28" s="61"/>
      <c r="J28" s="61"/>
      <c r="K28" s="61"/>
      <c r="L28" s="61"/>
    </row>
    <row r="29" spans="2:12">
      <c r="B29" s="61"/>
      <c r="C29" s="61"/>
      <c r="D29" s="61"/>
      <c r="E29" s="61"/>
      <c r="F29" s="61"/>
      <c r="G29" s="61"/>
      <c r="H29" s="61"/>
      <c r="I29" s="61"/>
      <c r="J29" s="61"/>
      <c r="K29" s="61"/>
      <c r="L29" s="61"/>
    </row>
    <row r="30" spans="2:12">
      <c r="B30" s="61"/>
      <c r="C30" s="61"/>
      <c r="D30" s="61"/>
      <c r="E30" s="61"/>
      <c r="F30" s="61"/>
      <c r="G30" s="61"/>
      <c r="H30" s="61"/>
      <c r="I30" s="61"/>
      <c r="J30" s="61"/>
      <c r="K30" s="61"/>
      <c r="L30" s="61"/>
    </row>
    <row r="31" spans="2:12">
      <c r="B31" s="61"/>
      <c r="C31" s="61"/>
      <c r="D31" s="61"/>
      <c r="E31" s="61"/>
      <c r="F31" s="61"/>
      <c r="G31" s="61"/>
      <c r="H31" s="61"/>
      <c r="I31" s="61"/>
      <c r="J31" s="61"/>
      <c r="K31" s="61"/>
      <c r="L31" s="61"/>
    </row>
    <row r="32" spans="2:12">
      <c r="B32" s="61"/>
      <c r="C32" s="61"/>
      <c r="D32" s="61"/>
      <c r="E32" s="61"/>
      <c r="F32" s="61"/>
      <c r="G32" s="61"/>
      <c r="H32" s="61"/>
      <c r="I32" s="61"/>
      <c r="J32" s="61"/>
      <c r="K32" s="61"/>
      <c r="L32" s="61"/>
    </row>
    <row r="33" spans="2:12">
      <c r="B33" s="61"/>
      <c r="C33" s="61"/>
      <c r="D33" s="61"/>
      <c r="E33" s="61"/>
      <c r="F33" s="61"/>
      <c r="G33" s="61"/>
      <c r="H33" s="61"/>
      <c r="I33" s="61"/>
      <c r="J33" s="61"/>
      <c r="K33" s="61"/>
      <c r="L33" s="61"/>
    </row>
    <row r="34" spans="2:12">
      <c r="B34" s="61"/>
      <c r="C34" s="61"/>
      <c r="D34" s="61"/>
      <c r="E34" s="61"/>
      <c r="F34" s="61"/>
      <c r="G34" s="61"/>
      <c r="H34" s="61"/>
      <c r="I34" s="61"/>
      <c r="J34" s="61"/>
      <c r="K34" s="61"/>
      <c r="L34" s="61"/>
    </row>
    <row r="35" spans="2:12">
      <c r="B35" s="61"/>
      <c r="C35" s="61"/>
      <c r="D35" s="61"/>
      <c r="E35" s="61"/>
      <c r="F35" s="61"/>
      <c r="G35" s="61"/>
      <c r="H35" s="61"/>
      <c r="I35" s="61"/>
      <c r="J35" s="61"/>
      <c r="K35" s="61"/>
      <c r="L35" s="61"/>
    </row>
    <row r="36" spans="2:12">
      <c r="B36" s="61"/>
      <c r="C36" s="61"/>
      <c r="D36" s="61"/>
      <c r="E36" s="61"/>
      <c r="F36" s="61"/>
      <c r="G36" s="61"/>
      <c r="H36" s="61"/>
      <c r="I36" s="61"/>
      <c r="J36" s="61"/>
      <c r="K36" s="61"/>
      <c r="L36" s="61"/>
    </row>
    <row r="37" spans="2:12">
      <c r="B37" s="61"/>
      <c r="C37" s="61"/>
      <c r="D37" s="61"/>
      <c r="E37" s="61"/>
      <c r="F37" s="61"/>
      <c r="G37" s="61"/>
      <c r="H37" s="61"/>
      <c r="I37" s="61"/>
      <c r="J37" s="61"/>
      <c r="K37" s="61"/>
      <c r="L37" s="61"/>
    </row>
    <row r="38" spans="2:12">
      <c r="B38" s="61"/>
      <c r="C38" s="61"/>
      <c r="D38" s="61"/>
      <c r="E38" s="61"/>
      <c r="F38" s="61"/>
      <c r="G38" s="61"/>
      <c r="H38" s="61"/>
      <c r="I38" s="61"/>
      <c r="J38" s="61"/>
      <c r="K38" s="61"/>
      <c r="L38" s="61"/>
    </row>
    <row r="39" spans="2:12">
      <c r="B39" s="61"/>
      <c r="C39" s="61"/>
      <c r="D39" s="61"/>
      <c r="E39" s="61"/>
      <c r="F39" s="61"/>
      <c r="G39" s="61"/>
      <c r="H39" s="61"/>
      <c r="I39" s="61"/>
      <c r="J39" s="61"/>
      <c r="K39" s="61"/>
      <c r="L39" s="61"/>
    </row>
    <row r="40" spans="2:12">
      <c r="B40" s="61"/>
      <c r="C40" s="61"/>
      <c r="D40" s="61"/>
      <c r="E40" s="68"/>
      <c r="F40" s="68"/>
      <c r="G40" s="61"/>
      <c r="H40" s="61"/>
      <c r="I40" s="61"/>
      <c r="J40" s="61"/>
      <c r="K40" s="61"/>
      <c r="L40" s="61"/>
    </row>
    <row r="41" spans="2:12" ht="19.5" thickBot="1">
      <c r="B41" s="66" t="s">
        <v>21</v>
      </c>
      <c r="C41" s="67"/>
      <c r="D41" s="67"/>
      <c r="E41" s="67"/>
      <c r="F41" s="67"/>
      <c r="G41" s="67"/>
      <c r="H41" s="67"/>
      <c r="I41" s="67"/>
      <c r="J41" s="61"/>
      <c r="K41" s="61"/>
      <c r="L41" s="61"/>
    </row>
    <row r="42" spans="2:12" ht="16.5" thickTop="1" thickBot="1">
      <c r="E42" s="74"/>
      <c r="F42" s="74"/>
    </row>
    <row r="43" spans="2:12" ht="24.95" customHeight="1">
      <c r="C43" s="95" t="s">
        <v>45</v>
      </c>
      <c r="D43" s="96"/>
      <c r="E43" s="96"/>
      <c r="F43" s="96"/>
      <c r="G43" s="96"/>
      <c r="H43" s="97"/>
    </row>
    <row r="44" spans="2:12" ht="24.95" customHeight="1">
      <c r="C44" s="98"/>
      <c r="D44" s="99"/>
      <c r="E44" s="99"/>
      <c r="F44" s="99"/>
      <c r="G44" s="99"/>
      <c r="H44" s="100"/>
    </row>
    <row r="45" spans="2:12" ht="24.95" customHeight="1">
      <c r="C45" s="98"/>
      <c r="D45" s="99"/>
      <c r="E45" s="99"/>
      <c r="F45" s="99"/>
      <c r="G45" s="99"/>
      <c r="H45" s="100"/>
    </row>
    <row r="46" spans="2:12" ht="24.95" customHeight="1">
      <c r="C46" s="98"/>
      <c r="D46" s="99"/>
      <c r="E46" s="99"/>
      <c r="F46" s="99"/>
      <c r="G46" s="99"/>
      <c r="H46" s="100"/>
    </row>
    <row r="47" spans="2:12" ht="24.95" customHeight="1">
      <c r="C47" s="98"/>
      <c r="D47" s="99"/>
      <c r="E47" s="99"/>
      <c r="F47" s="99"/>
      <c r="G47" s="99"/>
      <c r="H47" s="100"/>
    </row>
    <row r="48" spans="2:12" ht="24.95" customHeight="1" thickBot="1">
      <c r="C48" s="101"/>
      <c r="D48" s="102"/>
      <c r="E48" s="102"/>
      <c r="F48" s="102"/>
      <c r="G48" s="102"/>
      <c r="H48" s="103"/>
    </row>
    <row r="49" spans="3:8" ht="24.95" customHeight="1">
      <c r="C49" s="60"/>
      <c r="D49" s="60"/>
      <c r="E49" s="60"/>
      <c r="F49" s="60"/>
      <c r="G49" s="60"/>
      <c r="H49" s="60"/>
    </row>
    <row r="50" spans="3:8" ht="24.95" customHeight="1">
      <c r="C50" s="60"/>
      <c r="D50" s="60"/>
      <c r="E50" s="60"/>
      <c r="F50" s="60"/>
      <c r="G50" s="60"/>
      <c r="H50" s="60"/>
    </row>
    <row r="51" spans="3:8" ht="24.95" customHeight="1">
      <c r="C51" s="60"/>
      <c r="D51" s="60"/>
      <c r="E51" s="60"/>
      <c r="F51" s="60"/>
      <c r="G51" s="60"/>
      <c r="H51" s="60"/>
    </row>
    <row r="52" spans="3:8" ht="24.95" customHeight="1"/>
  </sheetData>
  <sheetProtection sheet="1" objects="1" scenarios="1"/>
  <mergeCells count="4">
    <mergeCell ref="B1:I1"/>
    <mergeCell ref="B3:I3"/>
    <mergeCell ref="E42:F42"/>
    <mergeCell ref="C43:H48"/>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52"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showRowColHeaders="0" zoomScale="70" zoomScaleNormal="70" zoomScaleSheetLayoutView="24" workbookViewId="0"/>
  </sheetViews>
  <sheetFormatPr baseColWidth="10" defaultColWidth="11.42578125" defaultRowHeight="15"/>
  <cols>
    <col min="1" max="1" width="1.140625" customWidth="1"/>
    <col min="3" max="3" width="15.42578125" customWidth="1"/>
    <col min="4" max="4" width="34.140625" customWidth="1"/>
    <col min="5" max="6" width="25" customWidth="1"/>
    <col min="9" max="9" width="21.85546875" customWidth="1"/>
  </cols>
  <sheetData>
    <row r="1" spans="2:11" ht="34.5" customHeight="1">
      <c r="B1" s="75" t="s">
        <v>6</v>
      </c>
      <c r="C1" s="75"/>
      <c r="D1" s="75"/>
      <c r="E1" s="75"/>
      <c r="F1" s="75"/>
      <c r="G1" s="75"/>
      <c r="H1" s="75"/>
      <c r="I1" s="75"/>
      <c r="J1" s="2"/>
      <c r="K1" s="2"/>
    </row>
    <row r="2" spans="2:11" ht="11.25" customHeight="1" thickBot="1">
      <c r="H2" s="1"/>
    </row>
    <row r="3" spans="2:11" ht="24.95" customHeight="1" thickTop="1" thickBot="1">
      <c r="B3" s="79" t="str">
        <f>Canales!$B$3</f>
        <v>TOTAL ACEITE</v>
      </c>
      <c r="C3" s="80"/>
      <c r="D3" s="80"/>
      <c r="E3" s="80"/>
      <c r="F3" s="80"/>
      <c r="G3" s="80"/>
      <c r="H3" s="80"/>
      <c r="I3" s="81"/>
    </row>
    <row r="4" spans="2:11" ht="15.75" thickTop="1"/>
    <row r="5" spans="2:11" ht="19.5" thickBot="1">
      <c r="B5" s="9" t="s">
        <v>22</v>
      </c>
      <c r="C5" s="3"/>
      <c r="D5" s="3"/>
      <c r="E5" s="3"/>
      <c r="F5" s="3"/>
      <c r="G5" s="3"/>
      <c r="H5" s="3"/>
      <c r="I5" s="3"/>
    </row>
    <row r="6" spans="2:11" ht="16.5" thickTop="1" thickBot="1"/>
    <row r="7" spans="2:11" ht="24.95" customHeight="1">
      <c r="B7" s="104" t="s">
        <v>46</v>
      </c>
      <c r="C7" s="105"/>
      <c r="D7" s="105"/>
      <c r="E7" s="105"/>
      <c r="F7" s="105"/>
      <c r="G7" s="105"/>
      <c r="H7" s="105"/>
      <c r="I7" s="106"/>
    </row>
    <row r="8" spans="2:11" ht="8.1" customHeight="1">
      <c r="B8" s="107"/>
      <c r="C8" s="108"/>
      <c r="D8" s="108"/>
      <c r="E8" s="108"/>
      <c r="F8" s="108"/>
      <c r="G8" s="108"/>
      <c r="H8" s="108"/>
      <c r="I8" s="109"/>
    </row>
    <row r="9" spans="2:11" ht="24.95" hidden="1" customHeight="1">
      <c r="B9" s="107"/>
      <c r="C9" s="108"/>
      <c r="D9" s="108"/>
      <c r="E9" s="108"/>
      <c r="F9" s="108"/>
      <c r="G9" s="108"/>
      <c r="H9" s="108"/>
      <c r="I9" s="109"/>
    </row>
    <row r="10" spans="2:11" ht="2.4500000000000002" customHeight="1">
      <c r="B10" s="107"/>
      <c r="C10" s="108"/>
      <c r="D10" s="108"/>
      <c r="E10" s="108"/>
      <c r="F10" s="108"/>
      <c r="G10" s="108"/>
      <c r="H10" s="108"/>
      <c r="I10" s="109"/>
    </row>
    <row r="11" spans="2:11" ht="24.95" hidden="1" customHeight="1">
      <c r="B11" s="107"/>
      <c r="C11" s="108"/>
      <c r="D11" s="108"/>
      <c r="E11" s="108"/>
      <c r="F11" s="108"/>
      <c r="G11" s="108"/>
      <c r="H11" s="108"/>
      <c r="I11" s="109"/>
    </row>
    <row r="12" spans="2:11" ht="24.95" customHeight="1">
      <c r="B12" s="107"/>
      <c r="C12" s="108"/>
      <c r="D12" s="108"/>
      <c r="E12" s="108"/>
      <c r="F12" s="108"/>
      <c r="G12" s="108"/>
      <c r="H12" s="108"/>
      <c r="I12" s="109"/>
    </row>
    <row r="13" spans="2:11" ht="24.95" customHeight="1">
      <c r="B13" s="107"/>
      <c r="C13" s="108"/>
      <c r="D13" s="108"/>
      <c r="E13" s="108"/>
      <c r="F13" s="108"/>
      <c r="G13" s="108"/>
      <c r="H13" s="108"/>
      <c r="I13" s="109"/>
    </row>
    <row r="14" spans="2:11" ht="24.95" customHeight="1">
      <c r="B14" s="107"/>
      <c r="C14" s="108"/>
      <c r="D14" s="108"/>
      <c r="E14" s="108"/>
      <c r="F14" s="108"/>
      <c r="G14" s="108"/>
      <c r="H14" s="108"/>
      <c r="I14" s="109"/>
    </row>
    <row r="15" spans="2:11" ht="24.95" customHeight="1">
      <c r="B15" s="107"/>
      <c r="C15" s="108"/>
      <c r="D15" s="108"/>
      <c r="E15" s="108"/>
      <c r="F15" s="108"/>
      <c r="G15" s="108"/>
      <c r="H15" s="108"/>
      <c r="I15" s="109"/>
    </row>
    <row r="16" spans="2:11" ht="24.95" customHeight="1">
      <c r="B16" s="107"/>
      <c r="C16" s="108"/>
      <c r="D16" s="108"/>
      <c r="E16" s="108"/>
      <c r="F16" s="108"/>
      <c r="G16" s="108"/>
      <c r="H16" s="108"/>
      <c r="I16" s="109"/>
    </row>
    <row r="17" spans="2:9" ht="24.95" customHeight="1">
      <c r="B17" s="107"/>
      <c r="C17" s="108"/>
      <c r="D17" s="108"/>
      <c r="E17" s="108"/>
      <c r="F17" s="108"/>
      <c r="G17" s="108"/>
      <c r="H17" s="108"/>
      <c r="I17" s="109"/>
    </row>
    <row r="18" spans="2:9" ht="24.95" customHeight="1">
      <c r="B18" s="107"/>
      <c r="C18" s="108"/>
      <c r="D18" s="108"/>
      <c r="E18" s="108"/>
      <c r="F18" s="108"/>
      <c r="G18" s="108"/>
      <c r="H18" s="108"/>
      <c r="I18" s="109"/>
    </row>
    <row r="19" spans="2:9" ht="24.95" customHeight="1">
      <c r="B19" s="107"/>
      <c r="C19" s="108"/>
      <c r="D19" s="108"/>
      <c r="E19" s="108"/>
      <c r="F19" s="108"/>
      <c r="G19" s="108"/>
      <c r="H19" s="108"/>
      <c r="I19" s="109"/>
    </row>
    <row r="20" spans="2:9" ht="24.95" customHeight="1">
      <c r="B20" s="107"/>
      <c r="C20" s="108"/>
      <c r="D20" s="108"/>
      <c r="E20" s="108"/>
      <c r="F20" s="108"/>
      <c r="G20" s="108"/>
      <c r="H20" s="108"/>
      <c r="I20" s="109"/>
    </row>
    <row r="21" spans="2:9" ht="24.95" customHeight="1">
      <c r="B21" s="107"/>
      <c r="C21" s="108"/>
      <c r="D21" s="108"/>
      <c r="E21" s="108"/>
      <c r="F21" s="108"/>
      <c r="G21" s="108"/>
      <c r="H21" s="108"/>
      <c r="I21" s="109"/>
    </row>
    <row r="22" spans="2:9" ht="24.95" customHeight="1">
      <c r="B22" s="107"/>
      <c r="C22" s="108"/>
      <c r="D22" s="108"/>
      <c r="E22" s="108"/>
      <c r="F22" s="108"/>
      <c r="G22" s="108"/>
      <c r="H22" s="108"/>
      <c r="I22" s="109"/>
    </row>
    <row r="23" spans="2:9" ht="24.95" customHeight="1">
      <c r="B23" s="107"/>
      <c r="C23" s="108"/>
      <c r="D23" s="108"/>
      <c r="E23" s="108"/>
      <c r="F23" s="108"/>
      <c r="G23" s="108"/>
      <c r="H23" s="108"/>
      <c r="I23" s="109"/>
    </row>
    <row r="24" spans="2:9" ht="24.95" customHeight="1">
      <c r="B24" s="107"/>
      <c r="C24" s="108"/>
      <c r="D24" s="108"/>
      <c r="E24" s="108"/>
      <c r="F24" s="108"/>
      <c r="G24" s="108"/>
      <c r="H24" s="108"/>
      <c r="I24" s="109"/>
    </row>
    <row r="25" spans="2:9" ht="24.95" customHeight="1">
      <c r="B25" s="107"/>
      <c r="C25" s="108"/>
      <c r="D25" s="108"/>
      <c r="E25" s="108"/>
      <c r="F25" s="108"/>
      <c r="G25" s="108"/>
      <c r="H25" s="108"/>
      <c r="I25" s="109"/>
    </row>
    <row r="26" spans="2:9" ht="24.95" customHeight="1">
      <c r="B26" s="107"/>
      <c r="C26" s="108"/>
      <c r="D26" s="108"/>
      <c r="E26" s="108"/>
      <c r="F26" s="108"/>
      <c r="G26" s="108"/>
      <c r="H26" s="108"/>
      <c r="I26" s="109"/>
    </row>
    <row r="27" spans="2:9" ht="24.95" customHeight="1">
      <c r="B27" s="107"/>
      <c r="C27" s="108"/>
      <c r="D27" s="108"/>
      <c r="E27" s="108"/>
      <c r="F27" s="108"/>
      <c r="G27" s="108"/>
      <c r="H27" s="108"/>
      <c r="I27" s="109"/>
    </row>
    <row r="28" spans="2:9" ht="195.6" customHeight="1" thickBot="1">
      <c r="B28" s="110"/>
      <c r="C28" s="111"/>
      <c r="D28" s="111"/>
      <c r="E28" s="111"/>
      <c r="F28" s="111"/>
      <c r="G28" s="111"/>
      <c r="H28" s="111"/>
      <c r="I28" s="112"/>
    </row>
    <row r="29" spans="2:9" ht="24.95" customHeight="1"/>
    <row r="30" spans="2:9" ht="23.45" customHeight="1"/>
    <row r="31" spans="2:9" ht="21.6" customHeight="1"/>
    <row r="32" spans="2:9" ht="23.45" customHeight="1"/>
    <row r="33" ht="44.4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sheetData>
  <mergeCells count="3">
    <mergeCell ref="B1:I1"/>
    <mergeCell ref="B3:I3"/>
    <mergeCell ref="B7:I28"/>
  </mergeCells>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2.xml><?xml version="1.0" encoding="utf-8"?>
<ds:datastoreItem xmlns:ds="http://schemas.openxmlformats.org/officeDocument/2006/customXml" ds:itemID="{6848DF52-1151-45C0-A4C1-B28F3F06DF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478D9-7572-4FE3-A2DC-2CA4A6BCE7C8}">
  <ds:schemaRefs>
    <ds:schemaRef ds:uri="http://purl.org/dc/elements/1.1/"/>
    <ds:schemaRef ds:uri="http://schemas.openxmlformats.org/package/2006/metadata/core-properties"/>
    <ds:schemaRef ds:uri="http://schemas.microsoft.com/office/infopath/2007/PartnerControls"/>
    <ds:schemaRef ds:uri="http://purl.org/dc/terms/"/>
    <ds:schemaRef ds:uri="724c4985-e433-4d2c-9697-e180992b402a"/>
    <ds:schemaRef ds:uri="http://schemas.microsoft.com/office/2006/documentManagement/types"/>
    <ds:schemaRef ds:uri="8be3414b-2ef9-485f-84d6-269f1d6f703b"/>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2025-10-14T10:26:27Z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