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drawings/drawing6.xml" ContentType="application/vnd.openxmlformats-officedocument.drawing+xml"/>
  <Override PartName="/xl/charts/chart8.xml" ContentType="application/vnd.openxmlformats-officedocument.drawingml.chart+xml"/>
  <Override PartName="/xl/charts/style5.xml" ContentType="application/vnd.ms-office.chartstyle+xml"/>
  <Override PartName="/xl/charts/colors5.xml" ContentType="application/vnd.ms-office.chartcolorstyle+xml"/>
  <Override PartName="/xl/charts/chart9.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1.xml" ContentType="application/vnd.openxmlformats-officedocument.themeOverride+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66925"/>
  <mc:AlternateContent xmlns:mc="http://schemas.openxmlformats.org/markup-compatibility/2006">
    <mc:Choice Requires="x15">
      <x15ac:absPath xmlns:x15ac="http://schemas.microsoft.com/office/spreadsheetml/2010/11/ac" url="Z:\ssectorial\Q 2014\CONSUMO ALIMENTARIO\Archivos para web\Aceite mes a mes web\fichas consumo\2025\"/>
    </mc:Choice>
  </mc:AlternateContent>
  <xr:revisionPtr revIDLastSave="0" documentId="13_ncr:1_{F4168B36-F9DE-4F2E-91EB-C0AB51AF28A4}" xr6:coauthVersionLast="47" xr6:coauthVersionMax="47" xr10:uidLastSave="{00000000-0000-0000-0000-000000000000}"/>
  <workbookProtection workbookAlgorithmName="SHA-512" workbookHashValue="U6dY/PVCEVVauI/jO4IVeMnnZZDTYMh+FH80N+2AklwULHmfBZcoC0uZOTSjE4G6o8v/d3oV5JKT70r1x6AqUw==" workbookSaltValue="xiW4BtgNDF5egalBUmqL1A==" workbookSpinCount="100000" lockStructure="1"/>
  <bookViews>
    <workbookView showSheetTabs="0" xWindow="885" yWindow="2460" windowWidth="27570" windowHeight="11295" tabRatio="743" firstSheet="6" xr2:uid="{00000000-000D-0000-FFFF-FFFF00000000}"/>
  </bookViews>
  <sheets>
    <sheet name="Portada" sheetId="5" r:id="rId1"/>
    <sheet name="Menú principal" sheetId="7" r:id="rId2"/>
    <sheet name="principales variables" sheetId="1" r:id="rId3"/>
    <sheet name="Graficos TOTAL ACEITE" sheetId="2" r:id="rId4"/>
    <sheet name="Canales" sheetId="4" r:id="rId5"/>
    <sheet name="Perfiles" sheetId="9" r:id="rId6"/>
    <sheet name="Conclusiones" sheetId="10" r:id="rId7"/>
  </sheets>
  <definedNames>
    <definedName name="_xlnm.Print_Area" localSheetId="4">Canales!$A$1:$I$43</definedName>
    <definedName name="_xlnm.Print_Area" localSheetId="6">Conclusiones!$A$1:$J$31</definedName>
    <definedName name="_xlnm.Print_Area" localSheetId="5">Perfiles!$A$1:$I$52</definedName>
    <definedName name="_xlnm.Print_Area" localSheetId="0">Portada!$A$1:$I$28</definedName>
    <definedName name="Categorias">#REF!</definedName>
    <definedName name="Segmento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1" l="1"/>
  <c r="B18" i="1"/>
  <c r="B19" i="1"/>
  <c r="B20" i="1"/>
  <c r="B21" i="1"/>
  <c r="B22" i="1"/>
  <c r="B23" i="1"/>
  <c r="H16" i="1"/>
  <c r="F16" i="1"/>
  <c r="D16" i="1"/>
  <c r="B3" i="4" l="1"/>
  <c r="C7" i="1"/>
  <c r="B3" i="9" l="1"/>
  <c r="B3" i="10"/>
</calcChain>
</file>

<file path=xl/sharedStrings.xml><?xml version="1.0" encoding="utf-8"?>
<sst xmlns="http://schemas.openxmlformats.org/spreadsheetml/2006/main" count="69" uniqueCount="52">
  <si>
    <t>Consumo en el hogar
ACEITE</t>
  </si>
  <si>
    <t>MAYO 25</t>
  </si>
  <si>
    <t>Principales variables</t>
  </si>
  <si>
    <t>Graficos historicos</t>
  </si>
  <si>
    <t>Canales</t>
  </si>
  <si>
    <t>Perfiles</t>
  </si>
  <si>
    <t>Principales Conclusiones</t>
  </si>
  <si>
    <t>Consumo en el Hogar</t>
  </si>
  <si>
    <t>TOTAL ACEITE</t>
  </si>
  <si>
    <t>Principales Variables - TAM MAYO 25</t>
  </si>
  <si>
    <t>% Variación vs. Mismo periodo del año anterior</t>
  </si>
  <si>
    <t>TOTAL ACEITES OLIVA 
Domestico</t>
  </si>
  <si>
    <t>A. OLIVA 
Domestico</t>
  </si>
  <si>
    <t>VOLUMEN (Miles l)</t>
  </si>
  <si>
    <t>VALOR (Miles €)</t>
  </si>
  <si>
    <t>CONSUMO x CAPITA (l)</t>
  </si>
  <si>
    <t>GASTO x CAPITA (€)</t>
  </si>
  <si>
    <t>PARTE DE MERCADO VOLUMEN (%)</t>
  </si>
  <si>
    <t>PARTE DE MERCADO VALOR (%)</t>
  </si>
  <si>
    <t>PRECIO MEDIO (€/L)</t>
  </si>
  <si>
    <t>A.O VIRGEN EXTRA 
Domestico</t>
  </si>
  <si>
    <t>A.O VIRGEN 
Domestico</t>
  </si>
  <si>
    <t>ACEITE DE GIRASOL 
Domestico</t>
  </si>
  <si>
    <t>Importancia de los tipos - TAM MAYO 25</t>
  </si>
  <si>
    <t>Valor</t>
  </si>
  <si>
    <t>Volumen</t>
  </si>
  <si>
    <t>A.O VIRGEN</t>
  </si>
  <si>
    <t>A.O VIRGEN EXTRA</t>
  </si>
  <si>
    <t>A. OLIVA</t>
  </si>
  <si>
    <t>ACEITE DE GIRASOL</t>
  </si>
  <si>
    <t>ACEITE DE ORUJO</t>
  </si>
  <si>
    <t>ACEITE DE MAIZ</t>
  </si>
  <si>
    <t>ACEITE DE SOJA</t>
  </si>
  <si>
    <t>OTROS ACEITES VEG</t>
  </si>
  <si>
    <t>Consumo por persona (litros por persona) - TAM MAYO 25</t>
  </si>
  <si>
    <t>TAM MAYO 24</t>
  </si>
  <si>
    <t>TAM MAYO 25</t>
  </si>
  <si>
    <t>TOTAL ACEITES OLIVA</t>
  </si>
  <si>
    <t>A.O VIRGEN+V.EXTRA</t>
  </si>
  <si>
    <t>Evolución Mensual de Total Gasto y Total Compras</t>
  </si>
  <si>
    <t>Evolución Mensual Precio Medio</t>
  </si>
  <si>
    <t xml:space="preserve">Evolución Anual de Total Compras </t>
  </si>
  <si>
    <t>Peso y % evolución en volumen de los canales de distribución - TAM MAYO 25</t>
  </si>
  <si>
    <t>Precio medio (Euros/ litros) de los canales de distribución - TAM MAYO 25</t>
  </si>
  <si>
    <t>Principales Conclusiones de los canales de distribución</t>
  </si>
  <si>
    <t>% Población y Distribución del volumen por perfil sociodemográfico -TAM MAYO 25</t>
  </si>
  <si>
    <t>% Población y Distribución del volumen por Comunidades -TAM MAYO 25</t>
  </si>
  <si>
    <t xml:space="preserve">Principales conclusiones </t>
  </si>
  <si>
    <t>Principales conclusiones</t>
  </si>
  <si>
    <r>
      <rPr>
        <sz val="11"/>
        <rFont val="Aptos Narrow"/>
        <family val="2"/>
      </rPr>
      <t>• El canal que cuenta con mayor participación dentro del segmento oleícola es el supermercado, donde se adquieren más d</t>
    </r>
    <r>
      <rPr>
        <sz val="11"/>
        <rFont val="Calibri"/>
      </rPr>
      <t>e 6 de cada 10 litros de aceite para consumo doméstico (64,1 %) es importante considerar que cierra el año móvil mayo 2025 con un crecimiento de las compras del 6,4 % respecto al anterior año móvil. Las plataformas como el hipermercado, concentran un 25,7 % de los litros, siendo su evolución positiva a cierre de periodo analizado (12,4 %). El canal más afectado en la reducción de la demanda es la tienda tradicional con una caída de 27,9 %, si bien, mantiene una participación del 0,7 % sobre el total. El e-commerce con una cuota del 3,2 % es el canal con el mejor desarrollo en el mercado de aceite y crece un 13,6 %, es por tanto un canal importante para la categoría teniendo en cuenta que a nivel total alimentación presenta una participación de 2,2 %.
• El precio medio de aceite cierra el año móvil de mayo de 2025 en 4,88 €/litro, lo que supone una reducción de 5,2 % con respecto al anterior año móvil. Existen dos movimientos interesantes en el mercado, canales como tienda tradicional y otros canales aumentan el precio medio siendo su precio medio por kilolitro superior al promedio de mercado, algo que posiblemente impacte en la variación a la baja de las compras que vimos anteriormente. Mientras que el canal dinámico reduce el precio medio pagado por litro un 7,8 % en el caso de hipermercado y 5,8 % para supermercado, algo que podría afectar al comportamiento de hogar de cara a incrementar el volumen de las compras. Es interesante comentar que el hipermercado, mantiene un precio medio superior al promedio en torno al 15,9 % más por litro, mientras que el supermercado lo mantiene a la baja (4,49 €/litro vs 4,88 €/litro).</t>
    </r>
  </si>
  <si>
    <t xml:space="preserve">· El perfil intensivo en la compra de aceite se corresponde con hogares sin niños, donde conviven 2 o más personas, es un hogar donde el responsable de compra supera los 50 años, siendo generalmente no activos  Si analizamos por ciclo de vida, los hogares formados por parejas con hijos mayores, así como parejas adultas sin hijos y retirados, son intensivos en la categoría de estudio, debido a que mantienen un porcentaje de compras superior a lo esperado con relación a la extensión de población que representan.
Si consideramos las comunidades autónomas que realizan una compra intensiva de aceite, destacan las situadas en el norte peninsular como Galicia, Cantabria y País Vasco, también lo hacen Castilla y León, La Rioja, así como Illes Baleares. Por el contrario, son la Región de Murcia y Castilla La Mancha las comunidades donde se hace un consumo menos intensivo en relación a la extensión de su población.
· El consumo per cápita de aceite cierra el año móvil de mayo de 2025 en 10,11 litros por persona y periodo de estudio. Colectivos como parejas adultas sin hijos, adultos independientes o retirados superan el consumo per cápita establecido a cierre de TAM mayo 2025. Es interesante destacar que los retirados realizan la mayor ingesta per cápita a cierre de año móvil mayo 2025, con un 97,3 % más cantidad ingerida por persona y año, el equivalente a realizar un consumo en total de 19,96 litros, es decir 9,84 litros más por persona y periodo de estudio que el promedio del mercado. 
</t>
  </si>
  <si>
    <r>
      <rPr>
        <b/>
        <sz val="11"/>
        <color rgb="FF000000"/>
        <rFont val="Calibri"/>
        <family val="2"/>
      </rPr>
      <t xml:space="preserve">
A cierre de año móvil mayo 2025, los hogares compran un 5,8 % más de litros de aceite para consumo doméstico. El valor del mercado queda estable (0,3 %) debido a que la mayor demanda no se compensa en precio medio, que se reduce un 5,2 %. En conclusión, se vende más aceite, pero a menor precio medio.
</t>
    </r>
    <r>
      <rPr>
        <sz val="11"/>
        <color rgb="FF000000"/>
        <rFont val="Calibri"/>
      </rPr>
      <t xml:space="preserve">
Los hogares destinan a la compra de aceite el 2,7 % del presupuesto que tienen para la compra de alimentos y bebidas dentro del hogar. Esto supone un gasto de 49,35 € por individuo y periodo analizado, una cantidad un 0,4 % inferior al anterior año móvil, equivalente a pagar 0,21 € menos. Por su parte, el consumo por persona cierra en 10,11 litros, cantidad un 5,1 % superior al mismo periodo del año anterior.
El perfil intensivo en la compra de aceite se corresponde con hogares sin niños, donde conviven 2 o más personas, es un hogar donde el responsable de compra supera los 50 años, siendo generalmente no activos  Si analizamos por ciclo de vida, los hogares formados por parejas con hijos mayores, así como parejas adultas sin hijos y retirados, son intensivos en la categoría de estudio, debido a que mantienen un porcentaje de compras superior a lo esperado con relación a la extensión de población que representan.
Si consideramos las comunidades autónomas que realizan una compra intensiva de aceite, destacan las situadas en el norte peninsular como Galicia, Cantabria y País Vasco, también lo hacen Castilla y León, La Rioja, así como Illes Baleares. Por el contrario, son la Región de Murcia y Castilla La Mancha las comunidades donde se hace un consumo menos intensivo en relación a la extensión de su población.
El consumo per cápita de aceite cierra el año móvil de mayo de 2025 en 10,11 litros por persona y periodo de estudio. Colectivos como parejas adultas sin hijos, adultos independientes o retirados superan el consumo per cápita establecido a cierre de TAM mayo 2025. Es interesante destacar que los retirados realizan la mayor ingesta per cápita a cierre de año móvil mayo 2025, con un 97,3 % más cantidad ingerida por persona y año, el equivalente a realizar un consumo en total de 19,96 litros, es decir 9,84 litros más por persona y periodo de estudio que el promedio del mercado. 
El sector oleícola se conforma de diferentes tipos, siendo los dos más importantes los aceites de oliva y el aceite de girasol. Si bien, existe un movimiento con respecto al anterior año móvil, donde los aceites de oliva representaban el 59,0 % del mercado, siendo ahora su extensión del 64,3 % algo lógico, pues crece el volumen un 15,3 %. Mientras que la proporción de aceite de girasol pasa del 35,9 % al actual 32,5 %, siendo negativa su evolución de compras en un 4,3 %. 
El aceite de oliva virgen extra, es el tipo de aceite que más crece a cierre de año móvil mayo 2025 (31,5 %), supone actualmente el 27,0 % del volumen del mercado, siendo su extensión en valor del 40,0 %. La diferencia entre ambos indicadores proviene del precio medio pagado por litro, siendo la variedad con el precio medio más alto del mercado (7,22 €/litro). Si bien, cierra con un descenso del 11,8 %, equivalente a pagar 0,97 € menos por litro, elemento que podría condicionar el cambio de comportamiento de los hogares. El perfil intensivo en la compra de este aceite difiere con respecto a la categoría siendo hogares de nivel socioeconómico alto, donde destaca la región de Andalucía. 
El aceite de oliva, mantiene una proporción del 29,9 % del volumen del mercado, es por tanto la más consumida en los hogares. Este tipo de aceite se compra un 4,4 % más, pero al igual que el mercado pierde valor, debido a que el precio medio se reduce. Es el tipo de aceites de oliva que mantiene el precio medio más bajo 5,92 €/litro del entorno competitivo, siendo no obstante superior al promedio del mercado.
Retroceso en valor y volumen para aceite de girasol del 4,3 % respectivamente. El precio medio se sitúa en 1,65 €/litro, muy por debajo del promedio del mercado, si bien, este factor no provoca un aumento de la demanda. En conclusión, este tipo de aceite pierde protagonismo pese a su bajo precio, algo que no se traduce en más ventas. El perfil intensivo en la compra difiere con respecto al de la categoría, destacan hogares de nivel socioeconómico bajo, con presencia de hijos entre 6 y 15 años, también en hogares numerosos formados por más de 3 personas.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</si>
</sst>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quot;-&quot;??\ _€_-;_-@_-"/>
    <numFmt numFmtId="165" formatCode="_-* #,##0.0\ _€_-;\-* #,##0.0\ _€_-;_-* &quot;-&quot;?\ _€_-;_-@_-"/>
    <numFmt numFmtId="166" formatCode="0.0%"/>
    <numFmt numFmtId="167" formatCode="0.0"/>
    <numFmt numFmtId="168" formatCode="0.0\ %"/>
  </numFmts>
  <fonts count="40">
    <font>
      <sz val="11"/>
      <color theme="1"/>
      <name val="Calibri"/>
      <family val="2"/>
      <scheme val="minor"/>
    </font>
    <font>
      <sz val="11"/>
      <color theme="1"/>
      <name val="Calibri"/>
      <scheme val="minor"/>
    </font>
    <font>
      <sz val="11"/>
      <color theme="1"/>
      <name val="Calibri"/>
      <family val="2"/>
      <scheme val="minor"/>
    </font>
    <font>
      <sz val="26"/>
      <color indexed="8"/>
      <name val="Calibri"/>
      <family val="2"/>
      <scheme val="minor"/>
    </font>
    <font>
      <b/>
      <sz val="18"/>
      <color theme="1"/>
      <name val="Calibri"/>
      <family val="2"/>
      <scheme val="minor"/>
    </font>
    <font>
      <sz val="11"/>
      <color theme="1" tint="0.499984740745262"/>
      <name val="Calibri"/>
      <family val="2"/>
      <scheme val="minor"/>
    </font>
    <font>
      <b/>
      <sz val="11"/>
      <color rgb="FF997300"/>
      <name val="Calibri"/>
      <family val="2"/>
      <scheme val="minor"/>
    </font>
    <font>
      <sz val="11"/>
      <name val="Calibri"/>
      <family val="2"/>
      <scheme val="minor"/>
    </font>
    <font>
      <sz val="10"/>
      <name val="Verdana"/>
      <family val="2"/>
    </font>
    <font>
      <b/>
      <sz val="14"/>
      <color theme="1"/>
      <name val="Calibri"/>
      <family val="2"/>
      <scheme val="minor"/>
    </font>
    <font>
      <u/>
      <sz val="11"/>
      <color theme="10"/>
      <name val="Calibri"/>
      <family val="2"/>
      <scheme val="minor"/>
    </font>
    <font>
      <sz val="11"/>
      <color theme="1"/>
      <name val="Arial"/>
      <family val="2"/>
    </font>
    <font>
      <u/>
      <sz val="11"/>
      <color theme="10"/>
      <name val="Arial"/>
      <family val="2"/>
    </font>
    <font>
      <b/>
      <sz val="24"/>
      <color theme="1"/>
      <name val="Cambria"/>
      <family val="1"/>
    </font>
    <font>
      <sz val="24"/>
      <color theme="1"/>
      <name val="Cambria"/>
      <family val="1"/>
    </font>
    <font>
      <b/>
      <sz val="14"/>
      <color theme="1"/>
      <name val="Calibri"/>
      <family val="2"/>
    </font>
    <font>
      <sz val="16"/>
      <color theme="1"/>
      <name val="Calibri"/>
      <family val="2"/>
      <scheme val="minor"/>
    </font>
    <font>
      <sz val="16"/>
      <color theme="0" tint="-0.499984740745262"/>
      <name val="Calibri"/>
      <family val="2"/>
      <scheme val="minor"/>
    </font>
    <font>
      <b/>
      <sz val="18"/>
      <name val="Calibri"/>
      <family val="2"/>
      <scheme val="minor"/>
    </font>
    <font>
      <b/>
      <sz val="16"/>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b/>
      <sz val="10"/>
      <color rgb="FFED7D31"/>
      <name val="Calibri"/>
      <family val="2"/>
      <scheme val="minor"/>
    </font>
    <font>
      <b/>
      <sz val="10"/>
      <color rgb="FFFFC000"/>
      <name val="Calibri"/>
      <family val="2"/>
      <scheme val="minor"/>
    </font>
    <font>
      <b/>
      <sz val="10"/>
      <color rgb="FF70AD47"/>
      <name val="Calibri"/>
      <family val="2"/>
      <scheme val="minor"/>
    </font>
    <font>
      <b/>
      <sz val="10"/>
      <color rgb="FF9E480E"/>
      <name val="Calibri"/>
      <family val="2"/>
      <scheme val="minor"/>
    </font>
    <font>
      <b/>
      <sz val="10"/>
      <color theme="9" tint="0.39997558519241921"/>
      <name val="Calibri"/>
      <family val="2"/>
      <scheme val="minor"/>
    </font>
    <font>
      <b/>
      <sz val="10"/>
      <color theme="7" tint="0.39997558519241921"/>
      <name val="Calibri"/>
      <family val="2"/>
      <scheme val="minor"/>
    </font>
    <font>
      <b/>
      <sz val="10"/>
      <color theme="5" tint="0.39997558519241921"/>
      <name val="Calibri"/>
      <family val="2"/>
      <scheme val="minor"/>
    </font>
    <font>
      <b/>
      <sz val="10"/>
      <color theme="7" tint="-0.249977111117893"/>
      <name val="Calibri"/>
      <family val="2"/>
      <scheme val="minor"/>
    </font>
    <font>
      <sz val="11"/>
      <name val="Calibri"/>
      <family val="2"/>
    </font>
    <font>
      <sz val="9"/>
      <color rgb="FF006600"/>
      <name val="Verdana"/>
      <family val="2"/>
    </font>
    <font>
      <sz val="9"/>
      <color theme="1"/>
      <name val="Verdana"/>
      <family val="2"/>
    </font>
    <font>
      <sz val="11"/>
      <name val="Calibri"/>
      <family val="1"/>
      <charset val="2"/>
    </font>
    <font>
      <sz val="11"/>
      <color rgb="FF000000"/>
      <name val="Calibri"/>
    </font>
    <font>
      <sz val="11"/>
      <name val="Calibri"/>
    </font>
    <font>
      <sz val="11"/>
      <name val="Aptos Narrow"/>
      <family val="2"/>
    </font>
    <font>
      <b/>
      <sz val="11"/>
      <color rgb="FF000000"/>
      <name val="Calibri"/>
      <family val="2"/>
    </font>
    <font>
      <sz val="11"/>
      <color rgb="FF000000"/>
      <name val="Calibri"/>
      <family val="2"/>
    </font>
  </fonts>
  <fills count="3">
    <fill>
      <patternFill patternType="none"/>
    </fill>
    <fill>
      <patternFill patternType="gray125"/>
    </fill>
    <fill>
      <gradientFill degree="90">
        <stop position="0">
          <color theme="0"/>
        </stop>
        <stop position="0.5">
          <color theme="0" tint="-0.34900967436750391"/>
        </stop>
        <stop position="1">
          <color theme="0"/>
        </stop>
      </gradientFill>
    </fill>
  </fills>
  <borders count="32">
    <border>
      <left/>
      <right/>
      <top/>
      <bottom/>
      <diagonal/>
    </border>
    <border>
      <left style="thick">
        <color theme="6" tint="-0.24994659260841701"/>
      </left>
      <right/>
      <top style="thick">
        <color theme="6" tint="-0.24994659260841701"/>
      </top>
      <bottom style="thick">
        <color theme="6" tint="-0.24994659260841701"/>
      </bottom>
      <diagonal/>
    </border>
    <border>
      <left/>
      <right/>
      <top style="thick">
        <color theme="6" tint="-0.24994659260841701"/>
      </top>
      <bottom style="thick">
        <color theme="6" tint="-0.24994659260841701"/>
      </bottom>
      <diagonal/>
    </border>
    <border>
      <left/>
      <right style="thick">
        <color theme="6" tint="-0.24994659260841701"/>
      </right>
      <top style="thick">
        <color theme="6" tint="-0.24994659260841701"/>
      </top>
      <bottom style="thick">
        <color theme="6" tint="-0.24994659260841701"/>
      </bottom>
      <diagonal/>
    </border>
    <border>
      <left/>
      <right/>
      <top/>
      <bottom style="double">
        <color theme="0" tint="-0.499984740745262"/>
      </bottom>
      <diagonal/>
    </border>
    <border>
      <left/>
      <right/>
      <top style="hair">
        <color theme="0" tint="-0.499984740745262"/>
      </top>
      <bottom style="hair">
        <color theme="0" tint="-0.499984740745262"/>
      </bottom>
      <diagonal/>
    </border>
    <border>
      <left style="thin">
        <color theme="1" tint="0.499984740745262"/>
      </left>
      <right style="hair">
        <color theme="1" tint="0.499984740745262"/>
      </right>
      <top style="thin">
        <color theme="1" tint="0.499984740745262"/>
      </top>
      <bottom style="hair">
        <color theme="1" tint="0.499984740745262"/>
      </bottom>
      <diagonal/>
    </border>
    <border>
      <left style="hair">
        <color theme="1" tint="0.499984740745262"/>
      </left>
      <right style="thin">
        <color theme="1" tint="0.499984740745262"/>
      </right>
      <top style="thin">
        <color theme="1" tint="0.499984740745262"/>
      </top>
      <bottom style="hair">
        <color theme="1" tint="0.499984740745262"/>
      </bottom>
      <diagonal/>
    </border>
    <border>
      <left style="thin">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style="thin">
        <color theme="1" tint="0.499984740745262"/>
      </right>
      <top style="hair">
        <color theme="1" tint="0.499984740745262"/>
      </top>
      <bottom style="hair">
        <color theme="1" tint="0.499984740745262"/>
      </bottom>
      <diagonal/>
    </border>
    <border>
      <left style="double">
        <color theme="6" tint="-0.499984740745262"/>
      </left>
      <right/>
      <top style="double">
        <color theme="6" tint="-0.499984740745262"/>
      </top>
      <bottom style="double">
        <color theme="6" tint="-0.499984740745262"/>
      </bottom>
      <diagonal/>
    </border>
    <border>
      <left/>
      <right/>
      <top style="double">
        <color theme="6" tint="-0.499984740745262"/>
      </top>
      <bottom style="double">
        <color theme="6" tint="-0.499984740745262"/>
      </bottom>
      <diagonal/>
    </border>
    <border>
      <left/>
      <right style="double">
        <color theme="6" tint="-0.499984740745262"/>
      </right>
      <top style="double">
        <color theme="6" tint="-0.499984740745262"/>
      </top>
      <bottom style="double">
        <color theme="6" tint="-0.499984740745262"/>
      </bottom>
      <diagonal/>
    </border>
    <border>
      <left style="medium">
        <color theme="0" tint="-0.499984740745262"/>
      </left>
      <right style="hair">
        <color theme="0" tint="-0.499984740745262"/>
      </right>
      <top style="medium">
        <color theme="0" tint="-0.499984740745262"/>
      </top>
      <bottom style="hair">
        <color theme="0" tint="-0.499984740745262"/>
      </bottom>
      <diagonal/>
    </border>
    <border>
      <left style="hair">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hair">
        <color theme="0" tint="-0.499984740745262"/>
      </right>
      <top style="thin">
        <color theme="0" tint="-0.499984740745262"/>
      </top>
      <bottom style="hair">
        <color theme="0" tint="-0.499984740745262"/>
      </bottom>
      <diagonal/>
    </border>
    <border>
      <left style="hair">
        <color theme="0" tint="-0.499984740745262"/>
      </left>
      <right style="medium">
        <color theme="0" tint="-0.499984740745262"/>
      </right>
      <top style="thin">
        <color theme="0" tint="-0.499984740745262"/>
      </top>
      <bottom style="hair">
        <color theme="0" tint="-0.499984740745262"/>
      </bottom>
      <diagonal/>
    </border>
    <border>
      <left style="medium">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medium">
        <color theme="0" tint="-0.499984740745262"/>
      </right>
      <top style="hair">
        <color theme="0" tint="-0.499984740745262"/>
      </top>
      <bottom style="hair">
        <color theme="0" tint="-0.499984740745262"/>
      </bottom>
      <diagonal/>
    </border>
    <border>
      <left style="medium">
        <color theme="0" tint="-0.499984740745262"/>
      </left>
      <right style="hair">
        <color theme="0" tint="-0.499984740745262"/>
      </right>
      <top style="hair">
        <color theme="0" tint="-0.499984740745262"/>
      </top>
      <bottom style="medium">
        <color theme="0" tint="-0.499984740745262"/>
      </bottom>
      <diagonal/>
    </border>
    <border>
      <left style="hair">
        <color theme="0" tint="-0.499984740745262"/>
      </left>
      <right style="medium">
        <color theme="0" tint="-0.499984740745262"/>
      </right>
      <top style="hair">
        <color theme="0" tint="-0.499984740745262"/>
      </top>
      <bottom style="medium">
        <color theme="0" tint="-0.499984740745262"/>
      </bottom>
      <diagonal/>
    </border>
    <border>
      <left/>
      <right/>
      <top/>
      <bottom style="hair">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1" tint="0.499984740745262"/>
      </left>
      <right style="hair">
        <color theme="1" tint="0.499984740745262"/>
      </right>
      <top style="hair">
        <color theme="1" tint="0.499984740745262"/>
      </top>
      <bottom style="thin">
        <color indexed="64"/>
      </bottom>
      <diagonal/>
    </border>
    <border>
      <left style="hair">
        <color theme="1" tint="0.499984740745262"/>
      </left>
      <right style="thin">
        <color theme="1" tint="0.499984740745262"/>
      </right>
      <top style="hair">
        <color theme="1" tint="0.499984740745262"/>
      </top>
      <bottom style="thin">
        <color indexed="64"/>
      </bottom>
      <diagonal/>
    </border>
  </borders>
  <cellStyleXfs count="6">
    <xf numFmtId="0" fontId="0" fillId="0" borderId="0"/>
    <xf numFmtId="164" fontId="2" fillId="0" borderId="0" applyFont="0" applyFill="0" applyBorder="0" applyAlignment="0" applyProtection="0"/>
    <xf numFmtId="9" fontId="2" fillId="0" borderId="0" applyFont="0" applyFill="0" applyBorder="0" applyAlignment="0" applyProtection="0"/>
    <xf numFmtId="0" fontId="10" fillId="0" borderId="0" applyNumberFormat="0" applyFill="0" applyBorder="0" applyAlignment="0" applyProtection="0"/>
    <xf numFmtId="0" fontId="11" fillId="0" borderId="0"/>
    <xf numFmtId="0" fontId="12" fillId="0" borderId="0" applyNumberFormat="0" applyFill="0" applyBorder="0" applyAlignment="0" applyProtection="0"/>
  </cellStyleXfs>
  <cellXfs count="102">
    <xf numFmtId="0" fontId="0" fillId="0" borderId="0" xfId="0"/>
    <xf numFmtId="165" fontId="0" fillId="0" borderId="0" xfId="0" applyNumberFormat="1"/>
    <xf numFmtId="0" fontId="3" fillId="0" borderId="0" xfId="0" applyFont="1" applyAlignment="1">
      <alignment vertical="center" wrapText="1"/>
    </xf>
    <xf numFmtId="0" fontId="0" fillId="0" borderId="4" xfId="0" applyBorder="1"/>
    <xf numFmtId="0" fontId="5" fillId="0" borderId="0" xfId="0" applyFont="1"/>
    <xf numFmtId="164" fontId="0" fillId="0" borderId="0" xfId="1" applyFont="1"/>
    <xf numFmtId="0" fontId="7" fillId="0" borderId="0" xfId="0" applyFont="1"/>
    <xf numFmtId="0" fontId="7" fillId="0" borderId="0" xfId="0" applyFont="1" applyAlignment="1">
      <alignment vertical="center"/>
    </xf>
    <xf numFmtId="0" fontId="6" fillId="0" borderId="0" xfId="0" applyFont="1" applyAlignment="1">
      <alignment vertical="center"/>
    </xf>
    <xf numFmtId="166" fontId="0" fillId="0" borderId="0" xfId="2" applyNumberFormat="1" applyFont="1" applyBorder="1" applyAlignment="1">
      <alignment horizontal="center" vertical="center"/>
    </xf>
    <xf numFmtId="0" fontId="9" fillId="0" borderId="4" xfId="0" applyFont="1" applyBorder="1"/>
    <xf numFmtId="167" fontId="0" fillId="0" borderId="0" xfId="0" applyNumberFormat="1" applyAlignment="1">
      <alignment horizontal="center" vertical="center"/>
    </xf>
    <xf numFmtId="0" fontId="11" fillId="0" borderId="0" xfId="4"/>
    <xf numFmtId="0" fontId="13" fillId="0" borderId="0" xfId="4" applyFont="1" applyAlignment="1">
      <alignment vertical="center" wrapText="1"/>
    </xf>
    <xf numFmtId="0" fontId="14" fillId="0" borderId="0" xfId="4" applyFont="1"/>
    <xf numFmtId="0" fontId="16" fillId="0" borderId="0" xfId="4" applyFont="1"/>
    <xf numFmtId="0" fontId="17" fillId="0" borderId="0" xfId="4" applyFont="1" applyAlignment="1">
      <alignment vertical="center"/>
    </xf>
    <xf numFmtId="0" fontId="16" fillId="0" borderId="0" xfId="4" applyFont="1" applyAlignment="1">
      <alignment vertical="center"/>
    </xf>
    <xf numFmtId="164" fontId="8" fillId="0" borderId="13" xfId="1" applyFont="1" applyBorder="1" applyAlignment="1">
      <alignment horizontal="center" vertical="center" wrapText="1" readingOrder="1"/>
    </xf>
    <xf numFmtId="0" fontId="7" fillId="0" borderId="14" xfId="0" applyFont="1" applyBorder="1" applyAlignment="1">
      <alignment horizontal="center" vertical="center" wrapText="1"/>
    </xf>
    <xf numFmtId="164" fontId="8" fillId="0" borderId="15" xfId="1" applyFont="1" applyBorder="1" applyAlignment="1">
      <alignment horizontal="center" vertical="center" wrapText="1" readingOrder="1"/>
    </xf>
    <xf numFmtId="164" fontId="8" fillId="0" borderId="17" xfId="1" applyFont="1" applyBorder="1" applyAlignment="1">
      <alignment horizontal="center" vertical="center" wrapText="1" readingOrder="1"/>
    </xf>
    <xf numFmtId="164" fontId="8" fillId="0" borderId="19" xfId="1" applyFont="1" applyBorder="1" applyAlignment="1">
      <alignment horizontal="center" vertical="center" wrapText="1" readingOrder="1"/>
    </xf>
    <xf numFmtId="0" fontId="20" fillId="0" borderId="0" xfId="0" applyFont="1"/>
    <xf numFmtId="164" fontId="21" fillId="0" borderId="0" xfId="1" applyFont="1" applyBorder="1" applyAlignment="1">
      <alignment vertical="center"/>
    </xf>
    <xf numFmtId="2" fontId="21" fillId="0" borderId="8" xfId="1" applyNumberFormat="1" applyFont="1" applyBorder="1" applyAlignment="1">
      <alignment horizontal="center" vertical="center"/>
    </xf>
    <xf numFmtId="2" fontId="21" fillId="0" borderId="9" xfId="1" applyNumberFormat="1" applyFont="1" applyBorder="1" applyAlignment="1">
      <alignment horizontal="center" vertical="center"/>
    </xf>
    <xf numFmtId="164" fontId="20" fillId="0" borderId="0" xfId="1" applyFont="1" applyBorder="1" applyAlignment="1">
      <alignment horizontal="left" vertical="center" indent="4"/>
    </xf>
    <xf numFmtId="2" fontId="20" fillId="0" borderId="8" xfId="1" applyNumberFormat="1" applyFont="1" applyBorder="1" applyAlignment="1">
      <alignment horizontal="center" vertical="center"/>
    </xf>
    <xf numFmtId="2" fontId="20" fillId="0" borderId="9" xfId="1" applyNumberFormat="1" applyFont="1" applyBorder="1" applyAlignment="1">
      <alignment horizontal="center" vertical="center"/>
    </xf>
    <xf numFmtId="164" fontId="20" fillId="0" borderId="0" xfId="1" applyFont="1" applyBorder="1" applyAlignment="1">
      <alignment horizontal="left" vertical="center" indent="7"/>
    </xf>
    <xf numFmtId="0" fontId="20" fillId="0" borderId="21" xfId="0" applyFont="1" applyBorder="1"/>
    <xf numFmtId="0" fontId="22" fillId="0" borderId="21" xfId="0" applyFont="1" applyBorder="1" applyAlignment="1">
      <alignment horizontal="center" vertical="center"/>
    </xf>
    <xf numFmtId="0" fontId="23" fillId="0" borderId="5" xfId="0" applyFont="1" applyBorder="1" applyAlignment="1">
      <alignment vertical="center"/>
    </xf>
    <xf numFmtId="0" fontId="20" fillId="0" borderId="5" xfId="0" applyFont="1" applyBorder="1"/>
    <xf numFmtId="0" fontId="24" fillId="0" borderId="5" xfId="0" applyFont="1" applyBorder="1" applyAlignment="1">
      <alignment vertical="center"/>
    </xf>
    <xf numFmtId="0" fontId="25" fillId="0" borderId="5" xfId="0" applyFont="1" applyBorder="1" applyAlignment="1">
      <alignment vertical="center"/>
    </xf>
    <xf numFmtId="0" fontId="26" fillId="0" borderId="5" xfId="0" applyFont="1" applyBorder="1" applyAlignment="1">
      <alignment vertical="center"/>
    </xf>
    <xf numFmtId="0" fontId="27" fillId="0" borderId="5" xfId="0" applyFont="1" applyBorder="1" applyAlignment="1">
      <alignment vertical="center"/>
    </xf>
    <xf numFmtId="0" fontId="28" fillId="0" borderId="5" xfId="0" applyFont="1" applyBorder="1" applyAlignment="1">
      <alignment vertical="center"/>
    </xf>
    <xf numFmtId="0" fontId="29" fillId="0" borderId="5" xfId="0" applyFont="1" applyBorder="1" applyAlignment="1">
      <alignment vertical="center"/>
    </xf>
    <xf numFmtId="0" fontId="30" fillId="0" borderId="5" xfId="0" applyFont="1" applyBorder="1" applyAlignment="1">
      <alignment vertical="center"/>
    </xf>
    <xf numFmtId="0" fontId="18" fillId="2" borderId="10" xfId="4" applyFont="1" applyFill="1" applyBorder="1" applyAlignment="1">
      <alignment horizontal="left" vertical="center"/>
    </xf>
    <xf numFmtId="0" fontId="18" fillId="2" borderId="11" xfId="3" applyFont="1" applyFill="1" applyBorder="1" applyAlignment="1">
      <alignment vertical="center"/>
    </xf>
    <xf numFmtId="0" fontId="18" fillId="2" borderId="12" xfId="0" applyFont="1" applyFill="1" applyBorder="1" applyAlignment="1">
      <alignment vertical="center"/>
    </xf>
    <xf numFmtId="0" fontId="18" fillId="2" borderId="11" xfId="3" applyFont="1" applyFill="1" applyBorder="1" applyAlignment="1">
      <alignment horizontal="left" vertical="center"/>
    </xf>
    <xf numFmtId="0" fontId="18" fillId="2" borderId="12" xfId="0" applyFont="1" applyFill="1" applyBorder="1" applyAlignment="1">
      <alignment horizontal="left" vertical="center"/>
    </xf>
    <xf numFmtId="0" fontId="18" fillId="2" borderId="12" xfId="5" applyFont="1" applyFill="1" applyBorder="1" applyAlignment="1">
      <alignment horizontal="left" vertical="center"/>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1" fillId="0" borderId="21" xfId="0" applyFont="1" applyBorder="1"/>
    <xf numFmtId="0" fontId="15" fillId="0" borderId="0" xfId="4" quotePrefix="1" applyFont="1" applyAlignment="1">
      <alignment vertical="center"/>
    </xf>
    <xf numFmtId="0" fontId="15" fillId="0" borderId="0" xfId="4" applyFont="1" applyAlignment="1">
      <alignment vertical="center"/>
    </xf>
    <xf numFmtId="168" fontId="32" fillId="0" borderId="5" xfId="2" applyNumberFormat="1" applyFont="1" applyFill="1" applyBorder="1" applyAlignment="1">
      <alignment horizontal="center" vertical="center"/>
    </xf>
    <xf numFmtId="168" fontId="32" fillId="0" borderId="5" xfId="2" applyNumberFormat="1" applyFont="1" applyBorder="1" applyAlignment="1">
      <alignment horizontal="center" vertical="center"/>
    </xf>
    <xf numFmtId="168" fontId="33" fillId="0" borderId="5" xfId="2" applyNumberFormat="1" applyFont="1" applyBorder="1" applyAlignment="1">
      <alignment horizontal="center" vertical="center"/>
    </xf>
    <xf numFmtId="168" fontId="8" fillId="0" borderId="16" xfId="0" applyNumberFormat="1" applyFont="1" applyBorder="1" applyAlignment="1">
      <alignment horizontal="center" vertical="center" wrapText="1" readingOrder="1"/>
    </xf>
    <xf numFmtId="168" fontId="8" fillId="0" borderId="18" xfId="0" applyNumberFormat="1" applyFont="1" applyBorder="1" applyAlignment="1">
      <alignment horizontal="center" vertical="center" wrapText="1" readingOrder="1"/>
    </xf>
    <xf numFmtId="2" fontId="8" fillId="0" borderId="18" xfId="0" applyNumberFormat="1" applyFont="1" applyBorder="1" applyAlignment="1">
      <alignment horizontal="center" vertical="center" wrapText="1" readingOrder="1"/>
    </xf>
    <xf numFmtId="168" fontId="8" fillId="0" borderId="20" xfId="0" applyNumberFormat="1" applyFont="1" applyBorder="1" applyAlignment="1">
      <alignment horizontal="center" vertical="center" wrapText="1" readingOrder="1"/>
    </xf>
    <xf numFmtId="164" fontId="20" fillId="0" borderId="0" xfId="1" applyFont="1" applyBorder="1" applyAlignment="1">
      <alignment horizontal="left" vertical="center" indent="2"/>
    </xf>
    <xf numFmtId="164" fontId="20" fillId="0" borderId="0" xfId="1" applyFont="1" applyBorder="1" applyAlignment="1">
      <alignment horizontal="left" vertical="center" indent="1"/>
    </xf>
    <xf numFmtId="2" fontId="20" fillId="0" borderId="30" xfId="1" applyNumberFormat="1" applyFont="1" applyBorder="1" applyAlignment="1">
      <alignment horizontal="center" vertical="center"/>
    </xf>
    <xf numFmtId="2" fontId="20" fillId="0" borderId="31" xfId="1" applyNumberFormat="1" applyFont="1" applyBorder="1" applyAlignment="1">
      <alignment horizontal="center" vertical="center"/>
    </xf>
    <xf numFmtId="2" fontId="0" fillId="0" borderId="0" xfId="0" applyNumberFormat="1"/>
    <xf numFmtId="0" fontId="15" fillId="0" borderId="0" xfId="4" quotePrefix="1" applyFont="1" applyAlignment="1">
      <alignment horizontal="center" vertical="center"/>
    </xf>
    <xf numFmtId="0" fontId="13" fillId="0" borderId="0" xfId="4" applyFont="1" applyAlignment="1">
      <alignment horizontal="center" vertical="center" wrapText="1"/>
    </xf>
    <xf numFmtId="0" fontId="0" fillId="0" borderId="0" xfId="0" applyAlignment="1">
      <alignment horizontal="center"/>
    </xf>
    <xf numFmtId="0" fontId="3" fillId="0" borderId="0" xfId="0" applyFont="1" applyAlignment="1">
      <alignment horizontal="center" vertical="center" wrapText="1"/>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31" fillId="0" borderId="22" xfId="0" applyFont="1" applyBorder="1" applyAlignment="1">
      <alignment horizontal="left" vertical="center" wrapText="1"/>
    </xf>
    <xf numFmtId="0" fontId="34" fillId="0" borderId="23" xfId="0" applyFont="1" applyBorder="1" applyAlignment="1">
      <alignment horizontal="left" vertical="center" wrapText="1"/>
    </xf>
    <xf numFmtId="0" fontId="34" fillId="0" borderId="24" xfId="0" applyFont="1" applyBorder="1" applyAlignment="1">
      <alignment horizontal="left" vertical="center" wrapText="1"/>
    </xf>
    <xf numFmtId="0" fontId="34" fillId="0" borderId="25" xfId="0" applyFont="1" applyBorder="1" applyAlignment="1">
      <alignment horizontal="left" vertical="center" wrapText="1"/>
    </xf>
    <xf numFmtId="0" fontId="34" fillId="0" borderId="0" xfId="0" applyFont="1" applyAlignment="1">
      <alignment horizontal="left" vertical="center" wrapText="1"/>
    </xf>
    <xf numFmtId="0" fontId="34" fillId="0" borderId="26" xfId="0" applyFont="1" applyBorder="1" applyAlignment="1">
      <alignment horizontal="left" vertical="center" wrapText="1"/>
    </xf>
    <xf numFmtId="0" fontId="34" fillId="0" borderId="27" xfId="0" applyFont="1" applyBorder="1" applyAlignment="1">
      <alignment horizontal="left" vertical="center" wrapText="1"/>
    </xf>
    <xf numFmtId="0" fontId="34" fillId="0" borderId="28" xfId="0" applyFont="1" applyBorder="1" applyAlignment="1">
      <alignment horizontal="left" vertical="center" wrapText="1"/>
    </xf>
    <xf numFmtId="0" fontId="34" fillId="0" borderId="29" xfId="0" applyFont="1" applyBorder="1" applyAlignment="1">
      <alignment horizontal="left" vertical="center" wrapText="1"/>
    </xf>
    <xf numFmtId="0" fontId="1" fillId="0" borderId="22" xfId="0" applyFont="1" applyBorder="1" applyAlignment="1">
      <alignment horizontal="left" vertical="center" wrapText="1"/>
    </xf>
    <xf numFmtId="0" fontId="0" fillId="0" borderId="23" xfId="0" applyBorder="1" applyAlignment="1">
      <alignment horizontal="left" vertical="center"/>
    </xf>
    <xf numFmtId="0" fontId="0" fillId="0" borderId="24" xfId="0" applyBorder="1" applyAlignment="1">
      <alignment horizontal="left" vertical="center"/>
    </xf>
    <xf numFmtId="0" fontId="0" fillId="0" borderId="25" xfId="0" applyBorder="1" applyAlignment="1">
      <alignment horizontal="left" vertical="center"/>
    </xf>
    <xf numFmtId="0" fontId="0" fillId="0" borderId="0" xfId="0" applyAlignment="1">
      <alignment horizontal="left" vertical="center"/>
    </xf>
    <xf numFmtId="0" fontId="0" fillId="0" borderId="26" xfId="0" applyBorder="1" applyAlignment="1">
      <alignment horizontal="left" vertical="center"/>
    </xf>
    <xf numFmtId="0" fontId="0" fillId="0" borderId="27" xfId="0" applyBorder="1" applyAlignment="1">
      <alignment horizontal="left" vertical="center"/>
    </xf>
    <xf numFmtId="0" fontId="0" fillId="0" borderId="28" xfId="0" applyBorder="1" applyAlignment="1">
      <alignment horizontal="left" vertical="center"/>
    </xf>
    <xf numFmtId="0" fontId="0" fillId="0" borderId="29" xfId="0" applyBorder="1" applyAlignment="1">
      <alignment horizontal="left" vertical="center"/>
    </xf>
    <xf numFmtId="0" fontId="39" fillId="0" borderId="22" xfId="0" applyFont="1" applyBorder="1" applyAlignment="1">
      <alignment horizontal="left" vertical="top" wrapText="1"/>
    </xf>
    <xf numFmtId="0" fontId="31" fillId="0" borderId="23" xfId="0" applyFont="1" applyBorder="1" applyAlignment="1">
      <alignment horizontal="left" vertical="top" wrapText="1"/>
    </xf>
    <xf numFmtId="0" fontId="31" fillId="0" borderId="24" xfId="0" applyFont="1" applyBorder="1" applyAlignment="1">
      <alignment horizontal="left" vertical="top" wrapText="1"/>
    </xf>
    <xf numFmtId="0" fontId="31" fillId="0" borderId="25" xfId="0" applyFont="1" applyBorder="1" applyAlignment="1">
      <alignment horizontal="left" vertical="top" wrapText="1"/>
    </xf>
    <xf numFmtId="0" fontId="31" fillId="0" borderId="0" xfId="0" applyFont="1" applyAlignment="1">
      <alignment horizontal="left" vertical="top" wrapText="1"/>
    </xf>
    <xf numFmtId="0" fontId="31" fillId="0" borderId="26" xfId="0" applyFont="1" applyBorder="1" applyAlignment="1">
      <alignment horizontal="left" vertical="top" wrapText="1"/>
    </xf>
    <xf numFmtId="0" fontId="31" fillId="0" borderId="27" xfId="0" applyFont="1" applyBorder="1" applyAlignment="1">
      <alignment horizontal="left" vertical="top" wrapText="1"/>
    </xf>
    <xf numFmtId="0" fontId="31" fillId="0" borderId="28" xfId="0" applyFont="1" applyBorder="1" applyAlignment="1">
      <alignment horizontal="left" vertical="top" wrapText="1"/>
    </xf>
    <xf numFmtId="0" fontId="31" fillId="0" borderId="29" xfId="0" applyFont="1" applyBorder="1" applyAlignment="1">
      <alignment horizontal="left" vertical="top" wrapText="1"/>
    </xf>
  </cellXfs>
  <cellStyles count="6">
    <cellStyle name="Hipervínculo" xfId="3" builtinId="8"/>
    <cellStyle name="Hipervínculo 2" xfId="5" xr:uid="{00000000-0005-0000-0000-000001000000}"/>
    <cellStyle name="Millares" xfId="1" builtinId="3"/>
    <cellStyle name="Normal" xfId="0" builtinId="0"/>
    <cellStyle name="Normal 2" xfId="4" xr:uid="{00000000-0005-0000-0000-000004000000}"/>
    <cellStyle name="Porcentaje" xfId="2" builtinId="5"/>
  </cellStyles>
  <dxfs count="10">
    <dxf>
      <font>
        <color theme="4" tint="-0.24994659260841701"/>
      </font>
    </dxf>
    <dxf>
      <font>
        <color rgb="FFFF0000"/>
      </font>
    </dxf>
    <dxf>
      <font>
        <color theme="9" tint="-0.24994659260841701"/>
      </font>
    </dxf>
    <dxf>
      <font>
        <color rgb="FFC00000"/>
      </font>
    </dxf>
    <dxf>
      <font>
        <color theme="4" tint="-0.24994659260841701"/>
      </font>
    </dxf>
    <dxf>
      <font>
        <color rgb="FFFF0000"/>
      </font>
    </dxf>
    <dxf>
      <font>
        <color theme="9" tint="-0.24994659260841701"/>
      </font>
    </dxf>
    <dxf>
      <font>
        <color rgb="FF006600"/>
      </font>
    </dxf>
    <dxf>
      <font>
        <color rgb="FFC00000"/>
      </font>
    </dxf>
    <dxf>
      <font>
        <color rgb="FF0070C0"/>
      </font>
    </dxf>
  </dxfs>
  <tableStyles count="0" defaultTableStyle="TableStyleMedium2" defaultPivotStyle="PivotStyleLight16"/>
  <colors>
    <mruColors>
      <color rgb="FF009999"/>
      <color rgb="FF006600"/>
      <color rgb="FFFFC000"/>
      <color rgb="FF997300"/>
      <color rgb="FF9E480E"/>
      <color rgb="FF70AD47"/>
      <color rgb="FFED7D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8.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Volumen l</a:t>
            </a:r>
          </a:p>
        </c:rich>
      </c:tx>
      <c:layout>
        <c:manualLayout>
          <c:xMode val="edge"/>
          <c:yMode val="edge"/>
          <c:x val="0.40169852302663051"/>
          <c:y val="3.7037037037037035E-2"/>
        </c:manualLayout>
      </c:layout>
      <c:overlay val="0"/>
      <c:spPr>
        <a:noFill/>
        <a:ln>
          <a:noFill/>
        </a:ln>
        <a:effectLst/>
      </c:sp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EEC9-4FD5-A23F-431454AA79E1}"/>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EEC9-4FD5-A23F-431454AA79E1}"/>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EEC9-4FD5-A23F-431454AA79E1}"/>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EEC9-4FD5-A23F-431454AA79E1}"/>
              </c:ext>
            </c:extLst>
          </c:dPt>
          <c:dPt>
            <c:idx val="4"/>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09-EEC9-4FD5-A23F-431454AA79E1}"/>
              </c:ext>
            </c:extLst>
          </c:dPt>
          <c:dPt>
            <c:idx val="5"/>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0A-1817-4634-BE8A-66552479874F}"/>
              </c:ext>
            </c:extLst>
          </c:dPt>
          <c:dPt>
            <c:idx val="6"/>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1E-1817-4634-BE8A-66552479874F}"/>
              </c:ext>
            </c:extLst>
          </c:dPt>
          <c:dPt>
            <c:idx val="7"/>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025-1817-4634-BE8A-66552479874F}"/>
              </c:ext>
            </c:extLst>
          </c:dPt>
          <c:dLbls>
            <c:dLbl>
              <c:idx val="0"/>
              <c:layout>
                <c:manualLayout>
                  <c:x val="2.2122904638667933E-2"/>
                  <c:y val="5.4987971922361928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EC9-4FD5-A23F-431454AA79E1}"/>
                </c:ext>
              </c:extLst>
            </c:dLbl>
            <c:dLbl>
              <c:idx val="4"/>
              <c:layout>
                <c:manualLayout>
                  <c:x val="-6.2681563142892485E-2"/>
                  <c:y val="3.2992783153417284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mn-lt"/>
                      <a:ea typeface="+mn-ea"/>
                      <a:cs typeface="+mn-cs"/>
                    </a:defRPr>
                  </a:pPr>
                  <a:endParaRPr lang="es-ES_tradnl"/>
                </a:p>
              </c:txPr>
              <c:dLblPos val="bestFit"/>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9-EEC9-4FD5-A23F-431454AA79E1}"/>
                </c:ext>
              </c:extLst>
            </c:dLbl>
            <c:dLbl>
              <c:idx val="5"/>
              <c:layout>
                <c:manualLayout>
                  <c:x val="-7.3743015462227127E-3"/>
                  <c:y val="2.1994972280866436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mn-lt"/>
                      <a:ea typeface="+mn-ea"/>
                      <a:cs typeface="+mn-cs"/>
                    </a:defRPr>
                  </a:pPr>
                  <a:endParaRPr lang="es-ES_tradnl"/>
                </a:p>
              </c:txPr>
              <c:dLblPos val="bestFit"/>
              <c:showLegendKey val="0"/>
              <c:showVal val="1"/>
              <c:showCatName val="0"/>
              <c:showSerName val="0"/>
              <c:showPercent val="0"/>
              <c:showBubbleSize val="0"/>
              <c:extLst>
                <c:ext xmlns:c15="http://schemas.microsoft.com/office/drawing/2012/chart" uri="{CE6537A1-D6FC-4f65-9D91-7224C49458BB}">
                  <c15:layout>
                    <c:manualLayout>
                      <c:w val="7.8775831104107144E-2"/>
                      <c:h val="9.8896083990446804E-2"/>
                    </c:manualLayout>
                  </c15:layout>
                </c:ext>
                <c:ext xmlns:c16="http://schemas.microsoft.com/office/drawing/2014/chart" uri="{C3380CC4-5D6E-409C-BE32-E72D297353CC}">
                  <c16:uniqueId val="{0000000A-1817-4634-BE8A-66552479874F}"/>
                </c:ext>
              </c:extLst>
            </c:dLbl>
            <c:dLbl>
              <c:idx val="6"/>
              <c:layout>
                <c:manualLayout>
                  <c:x val="1.474860309244529E-2"/>
                  <c:y val="0"/>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1817-4634-BE8A-66552479874F}"/>
                </c:ext>
              </c:extLst>
            </c:dLbl>
            <c:dLbl>
              <c:idx val="7"/>
              <c:layout>
                <c:manualLayout>
                  <c:x val="3.917728343505418E-2"/>
                  <c:y val="-1.5785444727129765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817-4634-BE8A-66552479874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8"/>
              <c:pt idx="0">
                <c:v>A.O VIRGEN</c:v>
              </c:pt>
              <c:pt idx="1">
                <c:v>A.O VIRGEN EXTRA</c:v>
              </c:pt>
              <c:pt idx="2">
                <c:v>A. OLIVA</c:v>
              </c:pt>
              <c:pt idx="3">
                <c:v>ACEITE DE GIRASOL</c:v>
              </c:pt>
              <c:pt idx="4">
                <c:v>ACEITE DE ORUJO</c:v>
              </c:pt>
              <c:pt idx="5">
                <c:v>ACEITE DE MAIZ</c:v>
              </c:pt>
              <c:pt idx="6">
                <c:v>ACEITE DE SOJA</c:v>
              </c:pt>
              <c:pt idx="7">
                <c:v>OTROS ACEITES VEG</c:v>
              </c:pt>
            </c:strLit>
          </c:cat>
          <c:val>
            <c:numLit>
              <c:formatCode>0.0</c:formatCode>
              <c:ptCount val="8"/>
              <c:pt idx="0">
                <c:v>7.2829190351426476</c:v>
              </c:pt>
              <c:pt idx="1">
                <c:v>27.044385409330108</c:v>
              </c:pt>
              <c:pt idx="2">
                <c:v>29.93576415535577</c:v>
              </c:pt>
              <c:pt idx="3">
                <c:v>32.452209782077567</c:v>
              </c:pt>
              <c:pt idx="4">
                <c:v>1.9697541465187824</c:v>
              </c:pt>
              <c:pt idx="5">
                <c:v>7.9451062737531428E-2</c:v>
              </c:pt>
              <c:pt idx="6">
                <c:v>1.8636351861694473E-3</c:v>
              </c:pt>
              <c:pt idx="7">
                <c:v>1.2336543198917724</c:v>
              </c:pt>
            </c:numLit>
          </c:val>
          <c:extLst>
            <c:ext xmlns:c16="http://schemas.microsoft.com/office/drawing/2014/chart" uri="{C3380CC4-5D6E-409C-BE32-E72D297353CC}">
              <c16:uniqueId val="{0000000A-EEC9-4FD5-A23F-431454AA79E1}"/>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Valor</a:t>
            </a:r>
            <a:r>
              <a:rPr lang="es-ES" baseline="0"/>
              <a:t> €</a:t>
            </a:r>
            <a:endParaRPr lang="es-ES"/>
          </a:p>
        </c:rich>
      </c:tx>
      <c:layout>
        <c:manualLayout>
          <c:xMode val="edge"/>
          <c:yMode val="edge"/>
          <c:x val="0.40169852302663051"/>
          <c:y val="3.70370370370370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
        </a:p>
      </c:tx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4494-4505-B6A6-26B4EB5ABF0B}"/>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4494-4505-B6A6-26B4EB5ABF0B}"/>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4494-4505-B6A6-26B4EB5ABF0B}"/>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4494-4505-B6A6-26B4EB5ABF0B}"/>
              </c:ext>
            </c:extLst>
          </c:dPt>
          <c:dPt>
            <c:idx val="4"/>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09-4494-4505-B6A6-26B4EB5ABF0B}"/>
              </c:ext>
            </c:extLst>
          </c:dPt>
          <c:dPt>
            <c:idx val="5"/>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0B-4494-4505-B6A6-26B4EB5ABF0B}"/>
              </c:ext>
            </c:extLst>
          </c:dPt>
          <c:dPt>
            <c:idx val="6"/>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0D-4494-4505-B6A6-26B4EB5ABF0B}"/>
              </c:ext>
            </c:extLst>
          </c:dPt>
          <c:dPt>
            <c:idx val="7"/>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00F-4494-4505-B6A6-26B4EB5ABF0B}"/>
              </c:ext>
            </c:extLst>
          </c:dPt>
          <c:dLbls>
            <c:dLbl>
              <c:idx val="0"/>
              <c:layout>
                <c:manualLayout>
                  <c:x val="1.1054353181071399E-2"/>
                  <c:y val="2.1995188768944872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494-4505-B6A6-26B4EB5ABF0B}"/>
                </c:ext>
              </c:extLst>
            </c:dLbl>
            <c:dLbl>
              <c:idx val="3"/>
              <c:layout>
                <c:manualLayout>
                  <c:x val="-1.1054353181071499E-2"/>
                  <c:y val="2.1995188768944872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494-4505-B6A6-26B4EB5ABF0B}"/>
                </c:ext>
              </c:extLst>
            </c:dLbl>
            <c:dLbl>
              <c:idx val="4"/>
              <c:layout>
                <c:manualLayout>
                  <c:x val="-4.4217412724285865E-2"/>
                  <c:y val="1.099759438447241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494-4505-B6A6-26B4EB5ABF0B}"/>
                </c:ext>
              </c:extLst>
            </c:dLbl>
            <c:dLbl>
              <c:idx val="5"/>
              <c:layout>
                <c:manualLayout>
                  <c:x val="-1.1054353181071466E-2"/>
                  <c:y val="-1.6496391576708652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494-4505-B6A6-26B4EB5ABF0B}"/>
                </c:ext>
              </c:extLst>
            </c:dLbl>
            <c:dLbl>
              <c:idx val="6"/>
              <c:layout>
                <c:manualLayout>
                  <c:x val="2.5793490755833353E-2"/>
                  <c:y val="-3.0859509628523775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494-4505-B6A6-26B4EB5ABF0B}"/>
                </c:ext>
              </c:extLst>
            </c:dLbl>
            <c:dLbl>
              <c:idx val="7"/>
              <c:layout>
                <c:manualLayout>
                  <c:x val="4.7936723837885664E-2"/>
                  <c:y val="-2.0336024135822889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494-4505-B6A6-26B4EB5ABF0B}"/>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8"/>
              <c:pt idx="0">
                <c:v>A.O VIRGEN</c:v>
              </c:pt>
              <c:pt idx="1">
                <c:v>A.O VIRGEN EXTRA</c:v>
              </c:pt>
              <c:pt idx="2">
                <c:v>A. OLIVA</c:v>
              </c:pt>
              <c:pt idx="3">
                <c:v>ACEITE DE GIRASOL</c:v>
              </c:pt>
              <c:pt idx="4">
                <c:v>ACEITE DE ORUJO</c:v>
              </c:pt>
              <c:pt idx="5">
                <c:v>ACEITE DE MAIZ</c:v>
              </c:pt>
              <c:pt idx="6">
                <c:v>ACEITE DE SOJA</c:v>
              </c:pt>
              <c:pt idx="7">
                <c:v>OTROS ACEITES VEG</c:v>
              </c:pt>
            </c:strLit>
          </c:cat>
          <c:val>
            <c:numLit>
              <c:formatCode>0.0</c:formatCode>
              <c:ptCount val="8"/>
              <c:pt idx="0">
                <c:v>9.7199507352960257</c:v>
              </c:pt>
              <c:pt idx="1">
                <c:v>40.036903136669352</c:v>
              </c:pt>
              <c:pt idx="2">
                <c:v>36.32009866774338</c:v>
              </c:pt>
              <c:pt idx="3">
                <c:v>10.977962301866924</c:v>
              </c:pt>
              <c:pt idx="4">
                <c:v>1.6864161527361452</c:v>
              </c:pt>
              <c:pt idx="5">
                <c:v>4.2948062396194392E-2</c:v>
              </c:pt>
              <c:pt idx="6">
                <c:v>2.8316636391382049E-3</c:v>
              </c:pt>
              <c:pt idx="7">
                <c:v>1.2128805845363471</c:v>
              </c:pt>
            </c:numLit>
          </c:val>
          <c:extLst>
            <c:ext xmlns:c16="http://schemas.microsoft.com/office/drawing/2014/chart" uri="{C3380CC4-5D6E-409C-BE32-E72D297353CC}">
              <c16:uniqueId val="{00000010-4494-4505-B6A6-26B4EB5ABF0B}"/>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0020200884645964"/>
          <c:h val="0.61322767561403058"/>
        </c:manualLayout>
      </c:layout>
      <c:lineChart>
        <c:grouping val="standard"/>
        <c:varyColors val="0"/>
        <c:ser>
          <c:idx val="0"/>
          <c:order val="0"/>
          <c:tx>
            <c:v>VOLUMEN (Miles l)</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MAYO 23</c:v>
              </c:pt>
              <c:pt idx="1">
                <c:v>JUNIO 23</c:v>
              </c:pt>
              <c:pt idx="2">
                <c:v>JULIO 23</c:v>
              </c:pt>
              <c:pt idx="3">
                <c:v>AGOSTO 23</c:v>
              </c:pt>
              <c:pt idx="4">
                <c:v>SEPTIEMBRE 23</c:v>
              </c:pt>
              <c:pt idx="5">
                <c:v>OCTUBRE 23</c:v>
              </c:pt>
              <c:pt idx="6">
                <c:v>NOVIEMBRE 23</c:v>
              </c:pt>
              <c:pt idx="7">
                <c:v>DICIEMBRE 23</c:v>
              </c:pt>
              <c:pt idx="8">
                <c:v>ENERO 24</c:v>
              </c:pt>
              <c:pt idx="9">
                <c:v>FEBRERO 24</c:v>
              </c:pt>
              <c:pt idx="10">
                <c:v>MARZO 24</c:v>
              </c:pt>
              <c:pt idx="11">
                <c:v>ABRIL 24</c:v>
              </c:pt>
              <c:pt idx="12">
                <c:v>MAYO 24</c:v>
              </c:pt>
              <c:pt idx="13">
                <c:v>JUNIO 24</c:v>
              </c:pt>
              <c:pt idx="14">
                <c:v>JULIO 24</c:v>
              </c:pt>
              <c:pt idx="15">
                <c:v>AGOSTO 24</c:v>
              </c:pt>
              <c:pt idx="16">
                <c:v>SEPTIEMBRE 24</c:v>
              </c:pt>
              <c:pt idx="17">
                <c:v>OCTUBRE 24</c:v>
              </c:pt>
              <c:pt idx="18">
                <c:v>NOVIEMBRE 24</c:v>
              </c:pt>
              <c:pt idx="19">
                <c:v>DICIEMBRE 24</c:v>
              </c:pt>
              <c:pt idx="20">
                <c:v>ENERO 25</c:v>
              </c:pt>
              <c:pt idx="21">
                <c:v>FEBRERO 25</c:v>
              </c:pt>
              <c:pt idx="22">
                <c:v>MARZO 25</c:v>
              </c:pt>
              <c:pt idx="23">
                <c:v>ABRIL 25</c:v>
              </c:pt>
              <c:pt idx="24">
                <c:v>MAYO 25</c:v>
              </c:pt>
            </c:strLit>
          </c:cat>
          <c:val>
            <c:numLit>
              <c:formatCode>_(* #,##0.00_);_(* \(#,##0.00\);_(* "-"??_);_(@_)</c:formatCode>
              <c:ptCount val="25"/>
              <c:pt idx="0">
                <c:v>39637.32</c:v>
              </c:pt>
              <c:pt idx="1">
                <c:v>36107.32</c:v>
              </c:pt>
              <c:pt idx="2">
                <c:v>37509.760000000002</c:v>
              </c:pt>
              <c:pt idx="3">
                <c:v>45159.86</c:v>
              </c:pt>
              <c:pt idx="4">
                <c:v>45040.58</c:v>
              </c:pt>
              <c:pt idx="5">
                <c:v>33214.620000000003</c:v>
              </c:pt>
              <c:pt idx="6">
                <c:v>34021.760000000002</c:v>
              </c:pt>
              <c:pt idx="7">
                <c:v>35570.89</c:v>
              </c:pt>
              <c:pt idx="8">
                <c:v>38989.33</c:v>
              </c:pt>
              <c:pt idx="9">
                <c:v>36718.199999999997</c:v>
              </c:pt>
              <c:pt idx="10">
                <c:v>35437.33</c:v>
              </c:pt>
              <c:pt idx="11">
                <c:v>33445.78</c:v>
              </c:pt>
              <c:pt idx="12">
                <c:v>36888.04</c:v>
              </c:pt>
              <c:pt idx="13">
                <c:v>31176.57</c:v>
              </c:pt>
              <c:pt idx="14">
                <c:v>36495.06</c:v>
              </c:pt>
              <c:pt idx="15">
                <c:v>36648.49</c:v>
              </c:pt>
              <c:pt idx="16">
                <c:v>38243.72</c:v>
              </c:pt>
              <c:pt idx="17">
                <c:v>40064.550000000003</c:v>
              </c:pt>
              <c:pt idx="18">
                <c:v>41347.199999999997</c:v>
              </c:pt>
              <c:pt idx="19">
                <c:v>41844.11</c:v>
              </c:pt>
              <c:pt idx="20">
                <c:v>42315.23</c:v>
              </c:pt>
              <c:pt idx="21">
                <c:v>42930.77</c:v>
              </c:pt>
              <c:pt idx="22">
                <c:v>44421.2</c:v>
              </c:pt>
              <c:pt idx="23">
                <c:v>38255.54</c:v>
              </c:pt>
              <c:pt idx="24">
                <c:v>40310.639999999999</c:v>
              </c:pt>
            </c:numLit>
          </c:val>
          <c:smooth val="1"/>
          <c:extLst>
            <c:ext xmlns:c16="http://schemas.microsoft.com/office/drawing/2014/chart" uri="{C3380CC4-5D6E-409C-BE32-E72D297353CC}">
              <c16:uniqueId val="{00000000-92E0-4C7F-B21B-078F26909594}"/>
            </c:ext>
          </c:extLst>
        </c:ser>
        <c:dLbls>
          <c:showLegendKey val="0"/>
          <c:showVal val="0"/>
          <c:showCatName val="0"/>
          <c:showSerName val="0"/>
          <c:showPercent val="0"/>
          <c:showBubbleSize val="0"/>
        </c:dLbls>
        <c:marker val="1"/>
        <c:smooth val="0"/>
        <c:axId val="630547464"/>
        <c:axId val="769110560"/>
      </c:lineChart>
      <c:lineChart>
        <c:grouping val="standard"/>
        <c:varyColors val="0"/>
        <c:ser>
          <c:idx val="1"/>
          <c:order val="1"/>
          <c:tx>
            <c:v>VALOR (Miles €)</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MAYO 23</c:v>
              </c:pt>
              <c:pt idx="1">
                <c:v>JUNIO 23</c:v>
              </c:pt>
              <c:pt idx="2">
                <c:v>JULIO 23</c:v>
              </c:pt>
              <c:pt idx="3">
                <c:v>AGOSTO 23</c:v>
              </c:pt>
              <c:pt idx="4">
                <c:v>SEPTIEMBRE 23</c:v>
              </c:pt>
              <c:pt idx="5">
                <c:v>OCTUBRE 23</c:v>
              </c:pt>
              <c:pt idx="6">
                <c:v>NOVIEMBRE 23</c:v>
              </c:pt>
              <c:pt idx="7">
                <c:v>DICIEMBRE 23</c:v>
              </c:pt>
              <c:pt idx="8">
                <c:v>ENERO 24</c:v>
              </c:pt>
              <c:pt idx="9">
                <c:v>FEBRERO 24</c:v>
              </c:pt>
              <c:pt idx="10">
                <c:v>MARZO 24</c:v>
              </c:pt>
              <c:pt idx="11">
                <c:v>ABRIL 24</c:v>
              </c:pt>
              <c:pt idx="12">
                <c:v>MAYO 24</c:v>
              </c:pt>
              <c:pt idx="13">
                <c:v>JUNIO 24</c:v>
              </c:pt>
              <c:pt idx="14">
                <c:v>JULIO 24</c:v>
              </c:pt>
              <c:pt idx="15">
                <c:v>AGOSTO 24</c:v>
              </c:pt>
              <c:pt idx="16">
                <c:v>SEPTIEMBRE 24</c:v>
              </c:pt>
              <c:pt idx="17">
                <c:v>OCTUBRE 24</c:v>
              </c:pt>
              <c:pt idx="18">
                <c:v>NOVIEMBRE 24</c:v>
              </c:pt>
              <c:pt idx="19">
                <c:v>DICIEMBRE 24</c:v>
              </c:pt>
              <c:pt idx="20">
                <c:v>ENERO 25</c:v>
              </c:pt>
              <c:pt idx="21">
                <c:v>FEBRERO 25</c:v>
              </c:pt>
              <c:pt idx="22">
                <c:v>MARZO 25</c:v>
              </c:pt>
              <c:pt idx="23">
                <c:v>ABRIL 25</c:v>
              </c:pt>
              <c:pt idx="24">
                <c:v>MAYO 25</c:v>
              </c:pt>
            </c:strLit>
          </c:cat>
          <c:val>
            <c:numLit>
              <c:formatCode>_(* #,##0.00_);_(* \(#,##0.00\);_(* "-"??_);_(@_)</c:formatCode>
              <c:ptCount val="25"/>
              <c:pt idx="0">
                <c:v>175352.1</c:v>
              </c:pt>
              <c:pt idx="1">
                <c:v>159199.29999999999</c:v>
              </c:pt>
              <c:pt idx="2">
                <c:v>167319.1</c:v>
              </c:pt>
              <c:pt idx="3">
                <c:v>232530</c:v>
              </c:pt>
              <c:pt idx="4">
                <c:v>231392.2</c:v>
              </c:pt>
              <c:pt idx="5">
                <c:v>161442.79999999999</c:v>
              </c:pt>
              <c:pt idx="6">
                <c:v>166957.20000000001</c:v>
              </c:pt>
              <c:pt idx="7">
                <c:v>178805.7</c:v>
              </c:pt>
              <c:pt idx="8">
                <c:v>211290.2</c:v>
              </c:pt>
              <c:pt idx="9">
                <c:v>199429.3</c:v>
              </c:pt>
              <c:pt idx="10">
                <c:v>189242</c:v>
              </c:pt>
              <c:pt idx="11">
                <c:v>191379.9</c:v>
              </c:pt>
              <c:pt idx="12">
                <c:v>217983.2</c:v>
              </c:pt>
              <c:pt idx="13">
                <c:v>172965.4</c:v>
              </c:pt>
              <c:pt idx="14">
                <c:v>205050.2</c:v>
              </c:pt>
              <c:pt idx="15">
                <c:v>202421.7</c:v>
              </c:pt>
              <c:pt idx="16">
                <c:v>211397.8</c:v>
              </c:pt>
              <c:pt idx="17">
                <c:v>215307.6</c:v>
              </c:pt>
              <c:pt idx="18">
                <c:v>218934</c:v>
              </c:pt>
              <c:pt idx="19">
                <c:v>212589.2</c:v>
              </c:pt>
              <c:pt idx="20">
                <c:v>200893.3</c:v>
              </c:pt>
              <c:pt idx="21">
                <c:v>191468.3</c:v>
              </c:pt>
              <c:pt idx="22">
                <c:v>181848.5</c:v>
              </c:pt>
              <c:pt idx="23">
                <c:v>146234.20000000001</c:v>
              </c:pt>
              <c:pt idx="24">
                <c:v>154107.79999999999</c:v>
              </c:pt>
            </c:numLit>
          </c:val>
          <c:smooth val="1"/>
          <c:extLst>
            <c:ext xmlns:c16="http://schemas.microsoft.com/office/drawing/2014/chart" uri="{C3380CC4-5D6E-409C-BE32-E72D297353CC}">
              <c16:uniqueId val="{00000001-92E0-4C7F-B21B-078F26909594}"/>
            </c:ext>
          </c:extLst>
        </c:ser>
        <c:dLbls>
          <c:showLegendKey val="0"/>
          <c:showVal val="0"/>
          <c:showCatName val="0"/>
          <c:showSerName val="0"/>
          <c:showPercent val="0"/>
          <c:showBubbleSize val="0"/>
        </c:dLbls>
        <c:marker val="1"/>
        <c:smooth val="0"/>
        <c:axId val="711287288"/>
        <c:axId val="717774800"/>
      </c:lineChart>
      <c:catAx>
        <c:axId val="630547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69110560"/>
        <c:crosses val="autoZero"/>
        <c:auto val="1"/>
        <c:lblAlgn val="ctr"/>
        <c:lblOffset val="100"/>
        <c:noMultiLvlLbl val="0"/>
      </c:catAx>
      <c:valAx>
        <c:axId val="76911056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Miles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630547464"/>
        <c:crosses val="autoZero"/>
        <c:crossBetween val="between"/>
      </c:valAx>
      <c:valAx>
        <c:axId val="717774800"/>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Valor Miles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_(* #,##0.00_);_(* \(#,##0.00\);_(* &quot;-&quot;??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11287288"/>
        <c:crosses val="max"/>
        <c:crossBetween val="between"/>
      </c:valAx>
      <c:catAx>
        <c:axId val="711287288"/>
        <c:scaling>
          <c:orientation val="minMax"/>
        </c:scaling>
        <c:delete val="1"/>
        <c:axPos val="b"/>
        <c:numFmt formatCode="General" sourceLinked="1"/>
        <c:majorTickMark val="out"/>
        <c:minorTickMark val="none"/>
        <c:tickLblPos val="nextTo"/>
        <c:crossAx val="717774800"/>
        <c:crosses val="autoZero"/>
        <c:auto val="1"/>
        <c:lblAlgn val="ctr"/>
        <c:lblOffset val="100"/>
        <c:noMultiLvlLbl val="0"/>
      </c:catAx>
      <c:spPr>
        <a:noFill/>
        <a:ln>
          <a:solidFill>
            <a:schemeClr val="bg1">
              <a:lumMod val="75000"/>
            </a:schemeClr>
          </a:solid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42545574593948"/>
          <c:y val="3.483767935669245E-2"/>
          <c:w val="0.79819616031080187"/>
          <c:h val="0.71484075165597427"/>
        </c:manualLayout>
      </c:layout>
      <c:lineChart>
        <c:grouping val="standard"/>
        <c:varyColors val="0"/>
        <c:ser>
          <c:idx val="0"/>
          <c:order val="0"/>
          <c:tx>
            <c:v>VOLUMEN (Mill. l)</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MAYO 23</c:v>
              </c:pt>
              <c:pt idx="1">
                <c:v>JUNIO 23</c:v>
              </c:pt>
              <c:pt idx="2">
                <c:v>JULIO 23</c:v>
              </c:pt>
              <c:pt idx="3">
                <c:v>AGOSTO 23</c:v>
              </c:pt>
              <c:pt idx="4">
                <c:v>SEPTIEMBRE 23</c:v>
              </c:pt>
              <c:pt idx="5">
                <c:v>OCTUBRE 23</c:v>
              </c:pt>
              <c:pt idx="6">
                <c:v>NOVIEMBRE 23</c:v>
              </c:pt>
              <c:pt idx="7">
                <c:v>DICIEMBRE 23</c:v>
              </c:pt>
              <c:pt idx="8">
                <c:v>ENERO 24</c:v>
              </c:pt>
              <c:pt idx="9">
                <c:v>FEBRERO 24</c:v>
              </c:pt>
              <c:pt idx="10">
                <c:v>MARZO 24</c:v>
              </c:pt>
              <c:pt idx="11">
                <c:v>ABRIL 24</c:v>
              </c:pt>
              <c:pt idx="12">
                <c:v>MAYO 24</c:v>
              </c:pt>
              <c:pt idx="13">
                <c:v>JUNIO 24</c:v>
              </c:pt>
              <c:pt idx="14">
                <c:v>JULIO 24</c:v>
              </c:pt>
              <c:pt idx="15">
                <c:v>AGOSTO 24</c:v>
              </c:pt>
              <c:pt idx="16">
                <c:v>SEPTIEMBRE 24</c:v>
              </c:pt>
              <c:pt idx="17">
                <c:v>OCTUBRE 24</c:v>
              </c:pt>
              <c:pt idx="18">
                <c:v>NOVIEMBRE 24</c:v>
              </c:pt>
              <c:pt idx="19">
                <c:v>DICIEMBRE 24</c:v>
              </c:pt>
              <c:pt idx="20">
                <c:v>ENERO 25</c:v>
              </c:pt>
              <c:pt idx="21">
                <c:v>FEBRERO 25</c:v>
              </c:pt>
              <c:pt idx="22">
                <c:v>MARZO 25</c:v>
              </c:pt>
              <c:pt idx="23">
                <c:v>ABRIL 25</c:v>
              </c:pt>
              <c:pt idx="24">
                <c:v>MAYO 25</c:v>
              </c:pt>
            </c:strLit>
          </c:cat>
          <c:val>
            <c:numLit>
              <c:formatCode>_(* #,##0.00_);_(* \(#,##0.00\);_(* "-"??_);_(@_)</c:formatCode>
              <c:ptCount val="25"/>
              <c:pt idx="0">
                <c:v>39.637320000000003</c:v>
              </c:pt>
              <c:pt idx="1">
                <c:v>36.107320000000001</c:v>
              </c:pt>
              <c:pt idx="2">
                <c:v>37.50976</c:v>
              </c:pt>
              <c:pt idx="3">
                <c:v>45.159860000000002</c:v>
              </c:pt>
              <c:pt idx="4">
                <c:v>45.040579999999999</c:v>
              </c:pt>
              <c:pt idx="5">
                <c:v>33.214620000000004</c:v>
              </c:pt>
              <c:pt idx="6">
                <c:v>34.02176</c:v>
              </c:pt>
              <c:pt idx="7">
                <c:v>35.570889999999999</c:v>
              </c:pt>
              <c:pt idx="8">
                <c:v>38.989330000000002</c:v>
              </c:pt>
              <c:pt idx="9">
                <c:v>36.718199999999996</c:v>
              </c:pt>
              <c:pt idx="10">
                <c:v>35.437330000000003</c:v>
              </c:pt>
              <c:pt idx="11">
                <c:v>33.445779999999999</c:v>
              </c:pt>
              <c:pt idx="12">
                <c:v>36.888040000000004</c:v>
              </c:pt>
              <c:pt idx="13">
                <c:v>31.176569999999998</c:v>
              </c:pt>
              <c:pt idx="14">
                <c:v>36.495059999999995</c:v>
              </c:pt>
              <c:pt idx="15">
                <c:v>36.648489999999995</c:v>
              </c:pt>
              <c:pt idx="16">
                <c:v>38.243720000000003</c:v>
              </c:pt>
              <c:pt idx="17">
                <c:v>40.064550000000004</c:v>
              </c:pt>
              <c:pt idx="18">
                <c:v>41.347199999999994</c:v>
              </c:pt>
              <c:pt idx="19">
                <c:v>41.844110000000001</c:v>
              </c:pt>
              <c:pt idx="20">
                <c:v>42.31523</c:v>
              </c:pt>
              <c:pt idx="21">
                <c:v>42.930769999999995</c:v>
              </c:pt>
              <c:pt idx="22">
                <c:v>44.421199999999999</c:v>
              </c:pt>
              <c:pt idx="23">
                <c:v>38.255540000000003</c:v>
              </c:pt>
              <c:pt idx="24">
                <c:v>40.310639999999999</c:v>
              </c:pt>
            </c:numLit>
          </c:val>
          <c:smooth val="1"/>
          <c:extLst>
            <c:ext xmlns:c16="http://schemas.microsoft.com/office/drawing/2014/chart" uri="{C3380CC4-5D6E-409C-BE32-E72D297353CC}">
              <c16:uniqueId val="{00000000-6741-44D6-800A-52A572D948F3}"/>
            </c:ext>
          </c:extLst>
        </c:ser>
        <c:dLbls>
          <c:showLegendKey val="0"/>
          <c:showVal val="0"/>
          <c:showCatName val="0"/>
          <c:showSerName val="0"/>
          <c:showPercent val="0"/>
          <c:showBubbleSize val="0"/>
        </c:dLbls>
        <c:marker val="1"/>
        <c:smooth val="0"/>
        <c:axId val="630547464"/>
        <c:axId val="769110560"/>
      </c:lineChart>
      <c:lineChart>
        <c:grouping val="standard"/>
        <c:varyColors val="0"/>
        <c:ser>
          <c:idx val="1"/>
          <c:order val="1"/>
          <c:tx>
            <c:v>PRECIO MEDIO kg ó litros</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MAYO 23</c:v>
              </c:pt>
              <c:pt idx="1">
                <c:v>JUNIO 23</c:v>
              </c:pt>
              <c:pt idx="2">
                <c:v>JULIO 23</c:v>
              </c:pt>
              <c:pt idx="3">
                <c:v>AGOSTO 23</c:v>
              </c:pt>
              <c:pt idx="4">
                <c:v>SEPTIEMBRE 23</c:v>
              </c:pt>
              <c:pt idx="5">
                <c:v>OCTUBRE 23</c:v>
              </c:pt>
              <c:pt idx="6">
                <c:v>NOVIEMBRE 23</c:v>
              </c:pt>
              <c:pt idx="7">
                <c:v>DICIEMBRE 23</c:v>
              </c:pt>
              <c:pt idx="8">
                <c:v>ENERO 24</c:v>
              </c:pt>
              <c:pt idx="9">
                <c:v>FEBRERO 24</c:v>
              </c:pt>
              <c:pt idx="10">
                <c:v>MARZO 24</c:v>
              </c:pt>
              <c:pt idx="11">
                <c:v>ABRIL 24</c:v>
              </c:pt>
              <c:pt idx="12">
                <c:v>MAYO 24</c:v>
              </c:pt>
              <c:pt idx="13">
                <c:v>JUNIO 24</c:v>
              </c:pt>
              <c:pt idx="14">
                <c:v>JULIO 24</c:v>
              </c:pt>
              <c:pt idx="15">
                <c:v>AGOSTO 24</c:v>
              </c:pt>
              <c:pt idx="16">
                <c:v>SEPTIEMBRE 24</c:v>
              </c:pt>
              <c:pt idx="17">
                <c:v>OCTUBRE 24</c:v>
              </c:pt>
              <c:pt idx="18">
                <c:v>NOVIEMBRE 24</c:v>
              </c:pt>
              <c:pt idx="19">
                <c:v>DICIEMBRE 24</c:v>
              </c:pt>
              <c:pt idx="20">
                <c:v>ENERO 25</c:v>
              </c:pt>
              <c:pt idx="21">
                <c:v>FEBRERO 25</c:v>
              </c:pt>
              <c:pt idx="22">
                <c:v>MARZO 25</c:v>
              </c:pt>
              <c:pt idx="23">
                <c:v>ABRIL 25</c:v>
              </c:pt>
              <c:pt idx="24">
                <c:v>MAYO 25</c:v>
              </c:pt>
            </c:strLit>
          </c:cat>
          <c:val>
            <c:numLit>
              <c:formatCode>0.00</c:formatCode>
              <c:ptCount val="25"/>
              <c:pt idx="0">
                <c:v>4.4239141294113704</c:v>
              </c:pt>
              <c:pt idx="1">
                <c:v>4.4090588833510802</c:v>
              </c:pt>
              <c:pt idx="2">
                <c:v>4.4606816999095704</c:v>
              </c:pt>
              <c:pt idx="3">
                <c:v>5.1490416489333697</c:v>
              </c:pt>
              <c:pt idx="4">
                <c:v>5.1374160812316401</c:v>
              </c:pt>
              <c:pt idx="5">
                <c:v>4.8605945213282604</c:v>
              </c:pt>
              <c:pt idx="6">
                <c:v>4.9073651686450104</c:v>
              </c:pt>
              <c:pt idx="7">
                <c:v>5.0267423727660496</c:v>
              </c:pt>
              <c:pt idx="8">
                <c:v>5.4191800679827002</c:v>
              </c:pt>
              <c:pt idx="9">
                <c:v>5.4313473972035702</c:v>
              </c:pt>
              <c:pt idx="10">
                <c:v>5.3401878753280796</c:v>
              </c:pt>
              <c:pt idx="11">
                <c:v>5.7220940878041997</c:v>
              </c:pt>
              <c:pt idx="12">
                <c:v>5.9093191180664499</c:v>
              </c:pt>
              <c:pt idx="13">
                <c:v>5.5479291018864503</c:v>
              </c:pt>
              <c:pt idx="14">
                <c:v>5.6185741303069499</c:v>
              </c:pt>
              <c:pt idx="15">
                <c:v>5.5233298834413098</c:v>
              </c:pt>
              <c:pt idx="16">
                <c:v>5.5276474150527202</c:v>
              </c:pt>
              <c:pt idx="17">
                <c:v>5.37401767897056</c:v>
              </c:pt>
              <c:pt idx="18">
                <c:v>5.2950139308103097</c:v>
              </c:pt>
              <c:pt idx="19">
                <c:v>5.0805047592122303</c:v>
              </c:pt>
              <c:pt idx="20">
                <c:v>4.7475412516958997</c:v>
              </c:pt>
              <c:pt idx="21">
                <c:v>4.4599316527516297</c:v>
              </c:pt>
              <c:pt idx="22">
                <c:v>4.0937322719782401</c:v>
              </c:pt>
              <c:pt idx="23">
                <c:v>3.8225626928805601</c:v>
              </c:pt>
              <c:pt idx="24">
                <c:v>3.8230055389842499</c:v>
              </c:pt>
            </c:numLit>
          </c:val>
          <c:smooth val="1"/>
          <c:extLst>
            <c:ext xmlns:c16="http://schemas.microsoft.com/office/drawing/2014/chart" uri="{C3380CC4-5D6E-409C-BE32-E72D297353CC}">
              <c16:uniqueId val="{00000001-6741-44D6-800A-52A572D948F3}"/>
            </c:ext>
          </c:extLst>
        </c:ser>
        <c:dLbls>
          <c:showLegendKey val="0"/>
          <c:showVal val="0"/>
          <c:showCatName val="0"/>
          <c:showSerName val="0"/>
          <c:showPercent val="0"/>
          <c:showBubbleSize val="0"/>
        </c:dLbls>
        <c:marker val="1"/>
        <c:smooth val="0"/>
        <c:axId val="711287288"/>
        <c:axId val="717774800"/>
      </c:lineChart>
      <c:catAx>
        <c:axId val="630547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69110560"/>
        <c:crosses val="autoZero"/>
        <c:auto val="1"/>
        <c:lblAlgn val="ctr"/>
        <c:lblOffset val="100"/>
        <c:noMultiLvlLbl val="0"/>
      </c:catAx>
      <c:valAx>
        <c:axId val="76911056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a:t>
                </a:r>
                <a:r>
                  <a:rPr lang="es-ES" baseline="0"/>
                  <a:t> l</a:t>
                </a:r>
                <a:endParaRPr lang="es-E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630547464"/>
        <c:crosses val="autoZero"/>
        <c:crossBetween val="between"/>
      </c:valAx>
      <c:valAx>
        <c:axId val="717774800"/>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Precio Medio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11287288"/>
        <c:crosses val="max"/>
        <c:crossBetween val="between"/>
      </c:valAx>
      <c:catAx>
        <c:axId val="711287288"/>
        <c:scaling>
          <c:orientation val="minMax"/>
        </c:scaling>
        <c:delete val="1"/>
        <c:axPos val="b"/>
        <c:numFmt formatCode="General" sourceLinked="1"/>
        <c:majorTickMark val="out"/>
        <c:minorTickMark val="none"/>
        <c:tickLblPos val="nextTo"/>
        <c:crossAx val="717774800"/>
        <c:crosses val="autoZero"/>
        <c:auto val="1"/>
        <c:lblAlgn val="ctr"/>
        <c:lblOffset val="100"/>
        <c:noMultiLvlLbl val="0"/>
      </c:catAx>
      <c:dTable>
        <c:showHorzBorder val="1"/>
        <c:showVertBorder val="1"/>
        <c:showOutline val="1"/>
        <c:showKeys val="1"/>
        <c:spPr>
          <a:noFill/>
          <a:ln w="9525" cap="flat" cmpd="sng" algn="ctr">
            <a:solidFill>
              <a:schemeClr val="bg1">
                <a:lumMod val="75000"/>
              </a:schemeClr>
            </a:solidFill>
            <a:round/>
          </a:ln>
          <a:effectLst/>
        </c:spPr>
        <c:txPr>
          <a:bodyPr rot="0" spcFirstLastPara="1" vertOverflow="ellipsis" vert="horz" wrap="square" anchor="ctr" anchorCtr="1"/>
          <a:lstStyle/>
          <a:p>
            <a:pPr rtl="0">
              <a:defRPr sz="900" b="0" i="0" u="none" strike="noStrike" kern="1200" baseline="0">
                <a:ln>
                  <a:noFill/>
                </a:ln>
                <a:solidFill>
                  <a:schemeClr val="tx1">
                    <a:lumMod val="65000"/>
                    <a:lumOff val="35000"/>
                  </a:schemeClr>
                </a:solidFill>
                <a:latin typeface="+mn-lt"/>
                <a:ea typeface="+mn-ea"/>
                <a:cs typeface="+mn-cs"/>
              </a:defRPr>
            </a:pPr>
            <a:endParaRPr lang="es-ES_tradnl"/>
          </a:p>
        </c:txPr>
      </c:dTable>
      <c:spPr>
        <a:noFill/>
        <a:ln>
          <a:solidFill>
            <a:schemeClr val="bg1">
              <a:lumMod val="75000"/>
            </a:schemeClr>
          </a:solidFill>
        </a:ln>
        <a:effectLst/>
      </c:spPr>
    </c:plotArea>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8013309839423814"/>
          <c:h val="0.6813852900975238"/>
        </c:manualLayout>
      </c:layout>
      <c:lineChart>
        <c:grouping val="standard"/>
        <c:varyColors val="0"/>
        <c:ser>
          <c:idx val="0"/>
          <c:order val="0"/>
          <c:tx>
            <c:v>TOTAL ACEITE</c:v>
          </c:tx>
          <c:spPr>
            <a:ln w="28575" cap="rnd">
              <a:solidFill>
                <a:schemeClr val="bg1">
                  <a:lumMod val="50000"/>
                </a:schemeClr>
              </a:solidFill>
              <a:round/>
            </a:ln>
            <a:effectLst/>
          </c:spPr>
          <c:marker>
            <c:symbol val="circle"/>
            <c:size val="5"/>
            <c:spPr>
              <a:solidFill>
                <a:schemeClr val="bg1">
                  <a:lumMod val="50000"/>
                </a:schemeClr>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MAYO 25</c:v>
              </c:pt>
            </c:strLit>
          </c:cat>
          <c:val>
            <c:numLit>
              <c:formatCode>General</c:formatCode>
              <c:ptCount val="18"/>
              <c:pt idx="0">
                <c:v>608</c:v>
              </c:pt>
              <c:pt idx="1">
                <c:v>622</c:v>
              </c:pt>
              <c:pt idx="2">
                <c:v>621</c:v>
              </c:pt>
              <c:pt idx="3">
                <c:v>610</c:v>
              </c:pt>
              <c:pt idx="4">
                <c:v>596</c:v>
              </c:pt>
              <c:pt idx="5">
                <c:v>607</c:v>
              </c:pt>
              <c:pt idx="6">
                <c:v>594</c:v>
              </c:pt>
              <c:pt idx="7">
                <c:v>559</c:v>
              </c:pt>
              <c:pt idx="8">
                <c:v>556</c:v>
              </c:pt>
              <c:pt idx="9">
                <c:v>535</c:v>
              </c:pt>
              <c:pt idx="10">
                <c:v>547</c:v>
              </c:pt>
              <c:pt idx="11">
                <c:v>537</c:v>
              </c:pt>
              <c:pt idx="12">
                <c:v>613</c:v>
              </c:pt>
              <c:pt idx="13">
                <c:v>533</c:v>
              </c:pt>
              <c:pt idx="14" formatCode="0">
                <c:v>471.69220000000001</c:v>
              </c:pt>
              <c:pt idx="15" formatCode="0">
                <c:v>456.47138000000001</c:v>
              </c:pt>
              <c:pt idx="16" formatCode="0">
                <c:v>447.29838000000001</c:v>
              </c:pt>
              <c:pt idx="17" formatCode="0">
                <c:v>474.05308000000002</c:v>
              </c:pt>
            </c:numLit>
          </c:val>
          <c:smooth val="1"/>
          <c:extLst>
            <c:ext xmlns:c16="http://schemas.microsoft.com/office/drawing/2014/chart" uri="{C3380CC4-5D6E-409C-BE32-E72D297353CC}">
              <c16:uniqueId val="{00000000-4A62-481C-A093-0EA633658BB9}"/>
            </c:ext>
          </c:extLst>
        </c:ser>
        <c:ser>
          <c:idx val="1"/>
          <c:order val="1"/>
          <c:tx>
            <c:v>TOTAL ACEITES DE OLIVA</c:v>
          </c:tx>
          <c:spPr>
            <a:ln w="28575" cap="rnd">
              <a:solidFill>
                <a:srgbClr val="ED7D31"/>
              </a:solidFill>
              <a:round/>
            </a:ln>
            <a:effectLst/>
          </c:spPr>
          <c:marker>
            <c:symbol val="circle"/>
            <c:size val="5"/>
            <c:spPr>
              <a:solidFill>
                <a:srgbClr val="ED7D31"/>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MAYO 25</c:v>
              </c:pt>
            </c:strLit>
          </c:cat>
          <c:val>
            <c:numLit>
              <c:formatCode>General</c:formatCode>
              <c:ptCount val="18"/>
              <c:pt idx="0">
                <c:v>425</c:v>
              </c:pt>
              <c:pt idx="1">
                <c:v>440</c:v>
              </c:pt>
              <c:pt idx="2">
                <c:v>446</c:v>
              </c:pt>
              <c:pt idx="3">
                <c:v>443</c:v>
              </c:pt>
              <c:pt idx="4">
                <c:v>426</c:v>
              </c:pt>
              <c:pt idx="5">
                <c:v>422</c:v>
              </c:pt>
              <c:pt idx="6">
                <c:v>413</c:v>
              </c:pt>
              <c:pt idx="7">
                <c:v>373</c:v>
              </c:pt>
              <c:pt idx="8">
                <c:v>374</c:v>
              </c:pt>
              <c:pt idx="9">
                <c:v>342</c:v>
              </c:pt>
              <c:pt idx="10">
                <c:v>355</c:v>
              </c:pt>
              <c:pt idx="11">
                <c:v>356</c:v>
              </c:pt>
              <c:pt idx="12">
                <c:v>413</c:v>
              </c:pt>
              <c:pt idx="13">
                <c:v>358</c:v>
              </c:pt>
              <c:pt idx="14" formatCode="0">
                <c:v>336.16625999999997</c:v>
              </c:pt>
              <c:pt idx="15" formatCode="0">
                <c:v>286.46210000000002</c:v>
              </c:pt>
              <c:pt idx="16" formatCode="0">
                <c:v>264.74352000000005</c:v>
              </c:pt>
              <c:pt idx="17" formatCode="0">
                <c:v>304.64103999999998</c:v>
              </c:pt>
            </c:numLit>
          </c:val>
          <c:smooth val="1"/>
          <c:extLst>
            <c:ext xmlns:c16="http://schemas.microsoft.com/office/drawing/2014/chart" uri="{C3380CC4-5D6E-409C-BE32-E72D297353CC}">
              <c16:uniqueId val="{00000002-4A62-481C-A093-0EA633658BB9}"/>
            </c:ext>
          </c:extLst>
        </c:ser>
        <c:ser>
          <c:idx val="2"/>
          <c:order val="2"/>
          <c:tx>
            <c:v>A.O VIRGEN+V.EXTRA</c:v>
          </c:tx>
          <c:spPr>
            <a:ln w="28575" cap="rnd">
              <a:solidFill>
                <a:srgbClr val="FFC000"/>
              </a:solidFill>
              <a:round/>
            </a:ln>
            <a:effectLst/>
          </c:spPr>
          <c:marker>
            <c:symbol val="circle"/>
            <c:size val="5"/>
            <c:spPr>
              <a:solidFill>
                <a:srgbClr val="FFC000"/>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MAYO 25</c:v>
              </c:pt>
            </c:strLit>
          </c:cat>
          <c:val>
            <c:numLit>
              <c:formatCode>General</c:formatCode>
              <c:ptCount val="18"/>
              <c:pt idx="0">
                <c:v>280</c:v>
              </c:pt>
              <c:pt idx="1">
                <c:v>292</c:v>
              </c:pt>
              <c:pt idx="2">
                <c:v>315</c:v>
              </c:pt>
              <c:pt idx="3">
                <c:v>292</c:v>
              </c:pt>
              <c:pt idx="4">
                <c:v>280</c:v>
              </c:pt>
              <c:pt idx="5">
                <c:v>184</c:v>
              </c:pt>
              <c:pt idx="6">
                <c:v>189</c:v>
              </c:pt>
              <c:pt idx="7">
                <c:v>161</c:v>
              </c:pt>
              <c:pt idx="8">
                <c:v>153</c:v>
              </c:pt>
              <c:pt idx="9">
                <c:v>167</c:v>
              </c:pt>
              <c:pt idx="10">
                <c:v>180</c:v>
              </c:pt>
              <c:pt idx="11">
                <c:v>171</c:v>
              </c:pt>
              <c:pt idx="12">
                <c:v>199</c:v>
              </c:pt>
              <c:pt idx="13">
                <c:v>172</c:v>
              </c:pt>
              <c:pt idx="14" formatCode="0">
                <c:v>171.81474000000003</c:v>
              </c:pt>
              <c:pt idx="15" formatCode="0">
                <c:v>139.29228199999997</c:v>
              </c:pt>
              <c:pt idx="16" formatCode="0">
                <c:v>134.35897699999998</c:v>
              </c:pt>
              <c:pt idx="17" formatCode="0">
                <c:v>162.72966</c:v>
              </c:pt>
            </c:numLit>
          </c:val>
          <c:smooth val="1"/>
          <c:extLst>
            <c:ext xmlns:c16="http://schemas.microsoft.com/office/drawing/2014/chart" uri="{C3380CC4-5D6E-409C-BE32-E72D297353CC}">
              <c16:uniqueId val="{00000003-4A62-481C-A093-0EA633658BB9}"/>
            </c:ext>
          </c:extLst>
        </c:ser>
        <c:ser>
          <c:idx val="3"/>
          <c:order val="3"/>
          <c:tx>
            <c:v>A.O VIRGEN</c:v>
          </c:tx>
          <c:spPr>
            <a:ln w="28575" cap="rnd">
              <a:solidFill>
                <a:srgbClr val="70AD47"/>
              </a:solidFill>
              <a:round/>
            </a:ln>
            <a:effectLst/>
          </c:spPr>
          <c:marker>
            <c:symbol val="circle"/>
            <c:size val="5"/>
            <c:spPr>
              <a:solidFill>
                <a:srgbClr val="70AD47"/>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MAYO 25</c:v>
              </c:pt>
            </c:strLit>
          </c:cat>
          <c:val>
            <c:numLit>
              <c:formatCode>General</c:formatCode>
              <c:ptCount val="18"/>
              <c:pt idx="0">
                <c:v>149</c:v>
              </c:pt>
              <c:pt idx="1">
                <c:v>154</c:v>
              </c:pt>
              <c:pt idx="2">
                <c:v>166</c:v>
              </c:pt>
              <c:pt idx="3">
                <c:v>164</c:v>
              </c:pt>
              <c:pt idx="4">
                <c:v>168</c:v>
              </c:pt>
              <c:pt idx="5">
                <c:v>72</c:v>
              </c:pt>
              <c:pt idx="6">
                <c:v>80</c:v>
              </c:pt>
              <c:pt idx="7">
                <c:v>52</c:v>
              </c:pt>
              <c:pt idx="8">
                <c:v>46</c:v>
              </c:pt>
              <c:pt idx="9">
                <c:v>53</c:v>
              </c:pt>
              <c:pt idx="10">
                <c:v>57</c:v>
              </c:pt>
              <c:pt idx="11">
                <c:v>33</c:v>
              </c:pt>
              <c:pt idx="12">
                <c:v>34</c:v>
              </c:pt>
              <c:pt idx="13">
                <c:v>33</c:v>
              </c:pt>
              <c:pt idx="14" formatCode="0">
                <c:v>30.902436000000002</c:v>
              </c:pt>
              <c:pt idx="15" formatCode="0">
                <c:v>30.611481999999995</c:v>
              </c:pt>
              <c:pt idx="16" formatCode="0">
                <c:v>31.163151000000003</c:v>
              </c:pt>
              <c:pt idx="17" formatCode="0">
                <c:v>34.524902000000004</c:v>
              </c:pt>
            </c:numLit>
          </c:val>
          <c:smooth val="1"/>
          <c:extLst>
            <c:ext xmlns:c16="http://schemas.microsoft.com/office/drawing/2014/chart" uri="{C3380CC4-5D6E-409C-BE32-E72D297353CC}">
              <c16:uniqueId val="{00000004-4A62-481C-A093-0EA633658BB9}"/>
            </c:ext>
          </c:extLst>
        </c:ser>
        <c:ser>
          <c:idx val="4"/>
          <c:order val="4"/>
          <c:tx>
            <c:v>A.O VIRGEN EXTRA</c:v>
          </c:tx>
          <c:spPr>
            <a:ln w="28575" cap="rnd">
              <a:solidFill>
                <a:srgbClr val="9E480E"/>
              </a:solidFill>
              <a:round/>
            </a:ln>
            <a:effectLst/>
          </c:spPr>
          <c:marker>
            <c:symbol val="circle"/>
            <c:size val="5"/>
            <c:spPr>
              <a:solidFill>
                <a:srgbClr val="9E480E"/>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MAYO 25</c:v>
              </c:pt>
            </c:strLit>
          </c:cat>
          <c:val>
            <c:numLit>
              <c:formatCode>General</c:formatCode>
              <c:ptCount val="18"/>
              <c:pt idx="0">
                <c:v>131</c:v>
              </c:pt>
              <c:pt idx="1">
                <c:v>138</c:v>
              </c:pt>
              <c:pt idx="2">
                <c:v>149</c:v>
              </c:pt>
              <c:pt idx="3">
                <c:v>129</c:v>
              </c:pt>
              <c:pt idx="4">
                <c:v>112</c:v>
              </c:pt>
              <c:pt idx="5">
                <c:v>112</c:v>
              </c:pt>
              <c:pt idx="6">
                <c:v>110</c:v>
              </c:pt>
              <c:pt idx="7">
                <c:v>102</c:v>
              </c:pt>
              <c:pt idx="8">
                <c:v>107</c:v>
              </c:pt>
              <c:pt idx="9">
                <c:v>114</c:v>
              </c:pt>
              <c:pt idx="10">
                <c:v>122</c:v>
              </c:pt>
              <c:pt idx="11">
                <c:v>138</c:v>
              </c:pt>
              <c:pt idx="12">
                <c:v>164</c:v>
              </c:pt>
              <c:pt idx="13">
                <c:v>139</c:v>
              </c:pt>
              <c:pt idx="14" formatCode="0">
                <c:v>140.912318</c:v>
              </c:pt>
              <c:pt idx="15" formatCode="0">
                <c:v>108.68078800000004</c:v>
              </c:pt>
              <c:pt idx="16" formatCode="0">
                <c:v>103.195829</c:v>
              </c:pt>
              <c:pt idx="17" formatCode="0">
                <c:v>128.20474200000001</c:v>
              </c:pt>
            </c:numLit>
          </c:val>
          <c:smooth val="1"/>
          <c:extLst>
            <c:ext xmlns:c16="http://schemas.microsoft.com/office/drawing/2014/chart" uri="{C3380CC4-5D6E-409C-BE32-E72D297353CC}">
              <c16:uniqueId val="{00000005-4A62-481C-A093-0EA633658BB9}"/>
            </c:ext>
          </c:extLst>
        </c:ser>
        <c:ser>
          <c:idx val="5"/>
          <c:order val="5"/>
          <c:tx>
            <c:v>A. OLIVA</c:v>
          </c:tx>
          <c:spPr>
            <a:ln w="28575" cap="rnd">
              <a:solidFill>
                <a:srgbClr val="997300"/>
              </a:solidFill>
              <a:round/>
            </a:ln>
            <a:effectLst/>
          </c:spPr>
          <c:marker>
            <c:symbol val="circle"/>
            <c:size val="5"/>
            <c:spPr>
              <a:solidFill>
                <a:srgbClr val="997300"/>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MAYO 25</c:v>
              </c:pt>
            </c:strLit>
          </c:cat>
          <c:val>
            <c:numLit>
              <c:formatCode>General</c:formatCode>
              <c:ptCount val="18"/>
              <c:pt idx="0">
                <c:v>276</c:v>
              </c:pt>
              <c:pt idx="1">
                <c:v>286</c:v>
              </c:pt>
              <c:pt idx="2">
                <c:v>280</c:v>
              </c:pt>
              <c:pt idx="3">
                <c:v>280</c:v>
              </c:pt>
              <c:pt idx="4">
                <c:v>258</c:v>
              </c:pt>
              <c:pt idx="5">
                <c:v>238</c:v>
              </c:pt>
              <c:pt idx="6">
                <c:v>223</c:v>
              </c:pt>
              <c:pt idx="7">
                <c:v>212</c:v>
              </c:pt>
              <c:pt idx="8">
                <c:v>220</c:v>
              </c:pt>
              <c:pt idx="9">
                <c:v>175</c:v>
              </c:pt>
              <c:pt idx="10">
                <c:v>175</c:v>
              </c:pt>
              <c:pt idx="11">
                <c:v>185</c:v>
              </c:pt>
              <c:pt idx="12">
                <c:v>214</c:v>
              </c:pt>
              <c:pt idx="13">
                <c:v>186</c:v>
              </c:pt>
              <c:pt idx="14" formatCode="0">
                <c:v>164.35153</c:v>
              </c:pt>
              <c:pt idx="15" formatCode="0">
                <c:v>147.16982999999999</c:v>
              </c:pt>
              <c:pt idx="16" formatCode="0">
                <c:v>130.38455300000001</c:v>
              </c:pt>
              <c:pt idx="17" formatCode="0">
                <c:v>141.91141200000001</c:v>
              </c:pt>
            </c:numLit>
          </c:val>
          <c:smooth val="1"/>
          <c:extLst>
            <c:ext xmlns:c16="http://schemas.microsoft.com/office/drawing/2014/chart" uri="{C3380CC4-5D6E-409C-BE32-E72D297353CC}">
              <c16:uniqueId val="{00000006-4A62-481C-A093-0EA633658BB9}"/>
            </c:ext>
          </c:extLst>
        </c:ser>
        <c:ser>
          <c:idx val="6"/>
          <c:order val="6"/>
          <c:tx>
            <c:v>ACEITE DE GIRASOL</c:v>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MAYO 25</c:v>
              </c:pt>
            </c:strLit>
          </c:cat>
          <c:val>
            <c:numLit>
              <c:formatCode>General</c:formatCode>
              <c:ptCount val="18"/>
              <c:pt idx="0">
                <c:v>157</c:v>
              </c:pt>
              <c:pt idx="1">
                <c:v>164</c:v>
              </c:pt>
              <c:pt idx="2">
                <c:v>161</c:v>
              </c:pt>
              <c:pt idx="3">
                <c:v>154</c:v>
              </c:pt>
              <c:pt idx="4">
                <c:v>154</c:v>
              </c:pt>
              <c:pt idx="5">
                <c:v>156</c:v>
              </c:pt>
              <c:pt idx="6">
                <c:v>142</c:v>
              </c:pt>
              <c:pt idx="7">
                <c:v>139</c:v>
              </c:pt>
              <c:pt idx="8">
                <c:v>141</c:v>
              </c:pt>
              <c:pt idx="9">
                <c:v>171</c:v>
              </c:pt>
              <c:pt idx="10">
                <c:v>173</c:v>
              </c:pt>
              <c:pt idx="11">
                <c:v>166</c:v>
              </c:pt>
              <c:pt idx="12">
                <c:v>184</c:v>
              </c:pt>
              <c:pt idx="13">
                <c:v>155</c:v>
              </c:pt>
              <c:pt idx="14" formatCode="0">
                <c:v>120.32540900000001</c:v>
              </c:pt>
              <c:pt idx="15" formatCode="0">
                <c:v>150.3219</c:v>
              </c:pt>
              <c:pt idx="16" formatCode="0">
                <c:v>162.19851</c:v>
              </c:pt>
              <c:pt idx="17" formatCode="0">
                <c:v>153.8407</c:v>
              </c:pt>
            </c:numLit>
          </c:val>
          <c:smooth val="0"/>
          <c:extLst>
            <c:ext xmlns:c16="http://schemas.microsoft.com/office/drawing/2014/chart" uri="{C3380CC4-5D6E-409C-BE32-E72D297353CC}">
              <c16:uniqueId val="{00000000-BDFD-422A-87A6-7B5BDEA5AE89}"/>
            </c:ext>
          </c:extLst>
        </c:ser>
        <c:ser>
          <c:idx val="7"/>
          <c:order val="7"/>
          <c:tx>
            <c:v>ACEITE DE MAIZ</c:v>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MAYO 25</c:v>
              </c:pt>
            </c:strLit>
          </c:cat>
          <c:val>
            <c:numLit>
              <c:formatCode>General</c:formatCode>
              <c:ptCount val="18"/>
              <c:pt idx="0">
                <c:v>3</c:v>
              </c:pt>
              <c:pt idx="1">
                <c:v>3</c:v>
              </c:pt>
              <c:pt idx="2">
                <c:v>2</c:v>
              </c:pt>
              <c:pt idx="3">
                <c:v>2</c:v>
              </c:pt>
              <c:pt idx="4">
                <c:v>1</c:v>
              </c:pt>
              <c:pt idx="5">
                <c:v>1</c:v>
              </c:pt>
              <c:pt idx="6">
                <c:v>1</c:v>
              </c:pt>
              <c:pt idx="7">
                <c:v>1</c:v>
              </c:pt>
              <c:pt idx="8">
                <c:v>1</c:v>
              </c:pt>
              <c:pt idx="9">
                <c:v>1</c:v>
              </c:pt>
              <c:pt idx="10">
                <c:v>1</c:v>
              </c:pt>
              <c:pt idx="11">
                <c:v>1</c:v>
              </c:pt>
              <c:pt idx="12">
                <c:v>1</c:v>
              </c:pt>
              <c:pt idx="13">
                <c:v>1</c:v>
              </c:pt>
              <c:pt idx="14" formatCode="0">
                <c:v>0.46979693000000006</c:v>
              </c:pt>
              <c:pt idx="15" formatCode="0">
                <c:v>0.40652111200000002</c:v>
              </c:pt>
              <c:pt idx="16" formatCode="0">
                <c:v>0.41809613999999995</c:v>
              </c:pt>
              <c:pt idx="17" formatCode="0">
                <c:v>0.37664021000000003</c:v>
              </c:pt>
            </c:numLit>
          </c:val>
          <c:smooth val="0"/>
          <c:extLst>
            <c:ext xmlns:c16="http://schemas.microsoft.com/office/drawing/2014/chart" uri="{C3380CC4-5D6E-409C-BE32-E72D297353CC}">
              <c16:uniqueId val="{00000001-BDFD-422A-87A6-7B5BDEA5AE89}"/>
            </c:ext>
          </c:extLst>
        </c:ser>
        <c:ser>
          <c:idx val="8"/>
          <c:order val="8"/>
          <c:tx>
            <c:v>ACEITE DE SOJA</c:v>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MAYO 25</c:v>
              </c:pt>
            </c:strLit>
          </c:cat>
          <c:val>
            <c:numLit>
              <c:formatCode>General</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formatCode="0">
                <c:v>8.3666093999999996E-2</c:v>
              </c:pt>
              <c:pt idx="15" formatCode="0">
                <c:v>2.9227643000000001E-2</c:v>
              </c:pt>
              <c:pt idx="16" formatCode="0">
                <c:v>1.4196649E-2</c:v>
              </c:pt>
              <c:pt idx="17" formatCode="0">
                <c:v>8.8346199999999996E-3</c:v>
              </c:pt>
            </c:numLit>
          </c:val>
          <c:smooth val="0"/>
          <c:extLst>
            <c:ext xmlns:c16="http://schemas.microsoft.com/office/drawing/2014/chart" uri="{C3380CC4-5D6E-409C-BE32-E72D297353CC}">
              <c16:uniqueId val="{00000002-BDFD-422A-87A6-7B5BDEA5AE89}"/>
            </c:ext>
          </c:extLst>
        </c:ser>
        <c:ser>
          <c:idx val="9"/>
          <c:order val="9"/>
          <c:tx>
            <c:v>ACEITE DE SEMILLA</c:v>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MAYO 25</c:v>
              </c:pt>
            </c:strLit>
          </c:cat>
          <c:val>
            <c:numLit>
              <c:formatCode>General</c:formatCode>
              <c:ptCount val="18"/>
              <c:pt idx="0">
                <c:v>16</c:v>
              </c:pt>
              <c:pt idx="1">
                <c:v>12</c:v>
              </c:pt>
              <c:pt idx="2">
                <c:v>9</c:v>
              </c:pt>
              <c:pt idx="3">
                <c:v>8</c:v>
              </c:pt>
              <c:pt idx="4">
                <c:v>12</c:v>
              </c:pt>
              <c:pt idx="5">
                <c:v>23</c:v>
              </c:pt>
              <c:pt idx="6">
                <c:v>35</c:v>
              </c:pt>
              <c:pt idx="7">
                <c:v>39</c:v>
              </c:pt>
              <c:pt idx="8">
                <c:v>33</c:v>
              </c:pt>
              <c:pt idx="9">
                <c:v>15</c:v>
              </c:pt>
              <c:pt idx="10">
                <c:v>14</c:v>
              </c:pt>
              <c:pt idx="11">
                <c:v>11</c:v>
              </c:pt>
              <c:pt idx="12">
                <c:v>11</c:v>
              </c:pt>
              <c:pt idx="13">
                <c:v>14</c:v>
              </c:pt>
              <c:pt idx="14" formatCode="0">
                <c:v>8.7391053999999997</c:v>
              </c:pt>
              <c:pt idx="15" formatCode="0">
                <c:v>6.2627098000000005</c:v>
              </c:pt>
              <c:pt idx="16" formatCode="0">
                <c:v>6.4395876999999997</c:v>
              </c:pt>
              <c:pt idx="17" formatCode="0">
                <c:v>5.8481763000000004</c:v>
              </c:pt>
            </c:numLit>
          </c:val>
          <c:smooth val="0"/>
          <c:extLst>
            <c:ext xmlns:c16="http://schemas.microsoft.com/office/drawing/2014/chart" uri="{C3380CC4-5D6E-409C-BE32-E72D297353CC}">
              <c16:uniqueId val="{00000003-BDFD-422A-87A6-7B5BDEA5AE89}"/>
            </c:ext>
          </c:extLst>
        </c:ser>
        <c:ser>
          <c:idx val="10"/>
          <c:order val="10"/>
          <c:tx>
            <c:v>ACEITE DE ORUJO</c:v>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MAYO 25</c:v>
              </c:pt>
            </c:strLit>
          </c:cat>
          <c:val>
            <c:numLit>
              <c:formatCode>General</c:formatCode>
              <c:ptCount val="18"/>
              <c:pt idx="0">
                <c:v>6</c:v>
              </c:pt>
              <c:pt idx="1">
                <c:v>4</c:v>
              </c:pt>
              <c:pt idx="2">
                <c:v>3</c:v>
              </c:pt>
              <c:pt idx="3">
                <c:v>3</c:v>
              </c:pt>
              <c:pt idx="4">
                <c:v>3</c:v>
              </c:pt>
              <c:pt idx="5">
                <c:v>5</c:v>
              </c:pt>
              <c:pt idx="6">
                <c:v>3</c:v>
              </c:pt>
              <c:pt idx="7">
                <c:v>7</c:v>
              </c:pt>
              <c:pt idx="8">
                <c:v>7</c:v>
              </c:pt>
              <c:pt idx="9">
                <c:v>6</c:v>
              </c:pt>
              <c:pt idx="10">
                <c:v>5</c:v>
              </c:pt>
              <c:pt idx="11">
                <c:v>4</c:v>
              </c:pt>
              <c:pt idx="12">
                <c:v>4</c:v>
              </c:pt>
              <c:pt idx="13">
                <c:v>5</c:v>
              </c:pt>
              <c:pt idx="14" formatCode="0">
                <c:v>5.9079727000000002</c:v>
              </c:pt>
              <c:pt idx="15" formatCode="0">
                <c:v>12.988887500000001</c:v>
              </c:pt>
              <c:pt idx="16" formatCode="0">
                <c:v>13.484475600000001</c:v>
              </c:pt>
              <c:pt idx="17" formatCode="0">
                <c:v>9.3376802000000012</c:v>
              </c:pt>
            </c:numLit>
          </c:val>
          <c:smooth val="0"/>
          <c:extLst>
            <c:ext xmlns:c16="http://schemas.microsoft.com/office/drawing/2014/chart" uri="{C3380CC4-5D6E-409C-BE32-E72D297353CC}">
              <c16:uniqueId val="{00000004-BDFD-422A-87A6-7B5BDEA5AE89}"/>
            </c:ext>
          </c:extLst>
        </c:ser>
        <c:dLbls>
          <c:showLegendKey val="0"/>
          <c:showVal val="0"/>
          <c:showCatName val="0"/>
          <c:showSerName val="0"/>
          <c:showPercent val="0"/>
          <c:showBubbleSize val="0"/>
        </c:dLbls>
        <c:marker val="1"/>
        <c:smooth val="0"/>
        <c:axId val="630547464"/>
        <c:axId val="769110560"/>
      </c:lineChart>
      <c:catAx>
        <c:axId val="630547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69110560"/>
        <c:crosses val="autoZero"/>
        <c:auto val="1"/>
        <c:lblAlgn val="ctr"/>
        <c:lblOffset val="100"/>
        <c:noMultiLvlLbl val="0"/>
      </c:catAx>
      <c:valAx>
        <c:axId val="769110560"/>
        <c:scaling>
          <c:orientation val="minMax"/>
          <c:min val="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Millones</a:t>
                </a:r>
                <a:r>
                  <a:rPr lang="es-ES" baseline="0"/>
                  <a:t> de l</a:t>
                </a:r>
                <a:endParaRPr lang="es-E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630547464"/>
        <c:crosses val="autoZero"/>
        <c:crossBetween val="between"/>
      </c:valAx>
      <c:spPr>
        <a:noFill/>
        <a:ln>
          <a:solidFill>
            <a:schemeClr val="bg1">
              <a:lumMod val="75000"/>
            </a:schemeClr>
          </a:solidFill>
        </a:ln>
        <a:effectLst/>
      </c:spPr>
    </c:plotArea>
    <c:legend>
      <c:legendPos val="b"/>
      <c:layout>
        <c:manualLayout>
          <c:xMode val="edge"/>
          <c:yMode val="edge"/>
          <c:x val="9.0613707129275897E-2"/>
          <c:y val="0.837059696611406"/>
          <c:w val="0.88905681965414995"/>
          <c:h val="0.137381197957284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8050498727724"/>
          <c:y val="6.035665294924554E-2"/>
          <c:w val="0.83978289543141782"/>
          <c:h val="0.91220850480109739"/>
        </c:manualLayout>
      </c:layout>
      <c:barChart>
        <c:barDir val="bar"/>
        <c:grouping val="clustered"/>
        <c:varyColors val="1"/>
        <c:ser>
          <c:idx val="0"/>
          <c:order val="0"/>
          <c:tx>
            <c:v>Precio medio actual</c:v>
          </c:tx>
          <c:invertIfNegative val="0"/>
          <c:dPt>
            <c:idx val="0"/>
            <c:invertIfNegative val="0"/>
            <c:bubble3D val="0"/>
            <c:spPr>
              <a:solidFill>
                <a:schemeClr val="bg1">
                  <a:lumMod val="75000"/>
                </a:schemeClr>
              </a:solidFill>
            </c:spPr>
            <c:extLst>
              <c:ext xmlns:c16="http://schemas.microsoft.com/office/drawing/2014/chart" uri="{C3380CC4-5D6E-409C-BE32-E72D297353CC}">
                <c16:uniqueId val="{00000001-6D1E-49F3-9230-8471AC2EBA42}"/>
              </c:ext>
            </c:extLst>
          </c:dPt>
          <c:dPt>
            <c:idx val="1"/>
            <c:invertIfNegative val="0"/>
            <c:bubble3D val="0"/>
            <c:spPr>
              <a:solidFill>
                <a:srgbClr val="FF0000"/>
              </a:solidFill>
            </c:spPr>
            <c:extLst>
              <c:ext xmlns:c16="http://schemas.microsoft.com/office/drawing/2014/chart" uri="{C3380CC4-5D6E-409C-BE32-E72D297353CC}">
                <c16:uniqueId val="{00000003-6D1E-49F3-9230-8471AC2EBA42}"/>
              </c:ext>
            </c:extLst>
          </c:dPt>
          <c:dPt>
            <c:idx val="3"/>
            <c:invertIfNegative val="0"/>
            <c:bubble3D val="0"/>
            <c:spPr>
              <a:solidFill>
                <a:schemeClr val="accent4">
                  <a:lumMod val="75000"/>
                </a:schemeClr>
              </a:solidFill>
            </c:spPr>
            <c:extLst>
              <c:ext xmlns:c16="http://schemas.microsoft.com/office/drawing/2014/chart" uri="{C3380CC4-5D6E-409C-BE32-E72D297353CC}">
                <c16:uniqueId val="{00000005-6D1E-49F3-9230-8471AC2EBA42}"/>
              </c:ext>
            </c:extLst>
          </c:dPt>
          <c:dPt>
            <c:idx val="4"/>
            <c:invertIfNegative val="0"/>
            <c:bubble3D val="0"/>
            <c:spPr>
              <a:solidFill>
                <a:srgbClr val="009999"/>
              </a:solidFill>
            </c:spPr>
            <c:extLst>
              <c:ext xmlns:c16="http://schemas.microsoft.com/office/drawing/2014/chart" uri="{C3380CC4-5D6E-409C-BE32-E72D297353CC}">
                <c16:uniqueId val="{00000007-6D1E-49F3-9230-8471AC2EBA42}"/>
              </c:ext>
            </c:extLst>
          </c:dPt>
          <c:dPt>
            <c:idx val="5"/>
            <c:invertIfNegative val="0"/>
            <c:bubble3D val="0"/>
            <c:spPr>
              <a:pattFill prst="pct25">
                <a:fgClr>
                  <a:srgbClr val="009999"/>
                </a:fgClr>
                <a:bgClr>
                  <a:schemeClr val="bg1"/>
                </a:bgClr>
              </a:pattFill>
            </c:spPr>
            <c:extLst>
              <c:ext xmlns:c16="http://schemas.microsoft.com/office/drawing/2014/chart" uri="{C3380CC4-5D6E-409C-BE32-E72D297353CC}">
                <c16:uniqueId val="{00000009-6D1E-49F3-9230-8471AC2EBA42}"/>
              </c:ext>
            </c:extLst>
          </c:dPt>
          <c:dLbls>
            <c:numFmt formatCode="#,##0.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TOTAL SUPERMERCADOS </c:v>
              </c:pt>
              <c:pt idx="3">
                <c:v>TIENDA TRADICIONAL</c:v>
              </c:pt>
              <c:pt idx="4">
                <c:v>OTROS CANALES </c:v>
              </c:pt>
              <c:pt idx="5">
                <c:v> E-COMMERCE</c:v>
              </c:pt>
            </c:strLit>
          </c:cat>
          <c:val>
            <c:numLit>
              <c:formatCode>General</c:formatCode>
              <c:ptCount val="6"/>
              <c:pt idx="0">
                <c:v>4.8796603114571004</c:v>
              </c:pt>
              <c:pt idx="1">
                <c:v>5.6542567860288298</c:v>
              </c:pt>
              <c:pt idx="2">
                <c:v>4.4921159817865801</c:v>
              </c:pt>
              <c:pt idx="3">
                <c:v>6.2320520052070858</c:v>
              </c:pt>
              <c:pt idx="4">
                <c:v>5.305142574416724</c:v>
              </c:pt>
              <c:pt idx="5">
                <c:v>5.6737367348003671</c:v>
              </c:pt>
            </c:numLit>
          </c:val>
          <c:extLst>
            <c:ext xmlns:c16="http://schemas.microsoft.com/office/drawing/2014/chart" uri="{C3380CC4-5D6E-409C-BE32-E72D297353CC}">
              <c16:uniqueId val="{0000000C-6D1E-49F3-9230-8471AC2EBA42}"/>
            </c:ext>
          </c:extLst>
        </c:ser>
        <c:dLbls>
          <c:showLegendKey val="0"/>
          <c:showVal val="0"/>
          <c:showCatName val="0"/>
          <c:showSerName val="0"/>
          <c:showPercent val="0"/>
          <c:showBubbleSize val="0"/>
        </c:dLbls>
        <c:gapWidth val="46"/>
        <c:axId val="77378688"/>
        <c:axId val="77380224"/>
      </c:barChart>
      <c:barChart>
        <c:barDir val="bar"/>
        <c:grouping val="clustered"/>
        <c:varyColors val="1"/>
        <c:ser>
          <c:idx val="1"/>
          <c:order val="1"/>
          <c:tx>
            <c:v> % Evol. Precio Medio </c:v>
          </c:tx>
          <c:spPr>
            <a:solidFill>
              <a:srgbClr val="006600"/>
            </a:solidFill>
          </c:spPr>
          <c:invertIfNegative val="1"/>
          <c:dLbls>
            <c:numFmt formatCode="0.0%" sourceLinked="0"/>
            <c:spPr>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TOTAL SUPERMERCADOS </c:v>
              </c:pt>
              <c:pt idx="3">
                <c:v>TIENDA TRADICIONAL</c:v>
              </c:pt>
              <c:pt idx="4">
                <c:v>OTROS CANALES </c:v>
              </c:pt>
              <c:pt idx="5">
                <c:v> E-COMMERCE</c:v>
              </c:pt>
            </c:strLit>
          </c:cat>
          <c:val>
            <c:numLit>
              <c:formatCode>General</c:formatCode>
              <c:ptCount val="6"/>
              <c:pt idx="0">
                <c:v>-5.218019092256132E-2</c:v>
              </c:pt>
              <c:pt idx="1">
                <c:v>-7.7808604312893603E-2</c:v>
              </c:pt>
              <c:pt idx="2">
                <c:v>-5.8428569445413081E-2</c:v>
              </c:pt>
              <c:pt idx="3">
                <c:v>5.161945509037924E-2</c:v>
              </c:pt>
              <c:pt idx="4">
                <c:v>3.9207074662411356E-2</c:v>
              </c:pt>
              <c:pt idx="5">
                <c:v>-3.9114050969696557E-2</c:v>
              </c:pt>
            </c:numLit>
          </c:val>
          <c:extLst>
            <c:ext xmlns:c14="http://schemas.microsoft.com/office/drawing/2007/8/2/chart" uri="{6F2FDCE9-48DA-4B69-8628-5D25D57E5C99}">
              <c14:invertSolidFillFmt>
                <c14:spPr xmlns:c14="http://schemas.microsoft.com/office/drawing/2007/8/2/chart">
                  <a:solidFill>
                    <a:srgbClr val="FF0000"/>
                  </a:solidFill>
                </c14:spPr>
              </c14:invertSolidFillFmt>
            </c:ext>
            <c:ext xmlns:c16="http://schemas.microsoft.com/office/drawing/2014/chart" uri="{C3380CC4-5D6E-409C-BE32-E72D297353CC}">
              <c16:uniqueId val="{0000000D-6D1E-49F3-9230-8471AC2EBA42}"/>
            </c:ext>
          </c:extLst>
        </c:ser>
        <c:dLbls>
          <c:showLegendKey val="0"/>
          <c:showVal val="0"/>
          <c:showCatName val="0"/>
          <c:showSerName val="0"/>
          <c:showPercent val="0"/>
          <c:showBubbleSize val="0"/>
        </c:dLbls>
        <c:gapWidth val="46"/>
        <c:axId val="77399936"/>
        <c:axId val="77398400"/>
      </c:barChart>
      <c:catAx>
        <c:axId val="77378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80224"/>
        <c:crosses val="autoZero"/>
        <c:auto val="1"/>
        <c:lblAlgn val="ctr"/>
        <c:lblOffset val="100"/>
        <c:noMultiLvlLbl val="0"/>
      </c:catAx>
      <c:valAx>
        <c:axId val="77380224"/>
        <c:scaling>
          <c:orientation val="minMax"/>
          <c:max val="20"/>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78688"/>
        <c:crosses val="autoZero"/>
        <c:crossBetween val="between"/>
      </c:valAx>
      <c:valAx>
        <c:axId val="77398400"/>
        <c:scaling>
          <c:orientation val="minMax"/>
          <c:max val="0.4"/>
          <c:min val="-2"/>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99936"/>
        <c:crosses val="autoZero"/>
        <c:crossBetween val="between"/>
      </c:valAx>
      <c:catAx>
        <c:axId val="77399936"/>
        <c:scaling>
          <c:orientation val="maxMin"/>
        </c:scaling>
        <c:delete val="0"/>
        <c:axPos val="l"/>
        <c:numFmt formatCode="General" sourceLinked="1"/>
        <c:majorTickMark val="none"/>
        <c:minorTickMark val="none"/>
        <c:tickLblPos val="none"/>
        <c:spPr>
          <a:ln>
            <a:noFill/>
          </a:ln>
        </c:spPr>
        <c:crossAx val="7739840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6648998499666"/>
          <c:y val="6.0356679758705581E-2"/>
          <c:w val="0.79926106632907679"/>
          <c:h val="0.91220850480109739"/>
        </c:manualLayout>
      </c:layout>
      <c:barChart>
        <c:barDir val="bar"/>
        <c:grouping val="clustered"/>
        <c:varyColors val="1"/>
        <c:ser>
          <c:idx val="0"/>
          <c:order val="0"/>
          <c:tx>
            <c:v>Distribución Volumen </c:v>
          </c:tx>
          <c:spPr>
            <a:ln>
              <a:noFill/>
            </a:ln>
          </c:spPr>
          <c:invertIfNegative val="0"/>
          <c:dPt>
            <c:idx val="0"/>
            <c:invertIfNegative val="0"/>
            <c:bubble3D val="0"/>
            <c:spPr>
              <a:solidFill>
                <a:srgbClr val="FF0000"/>
              </a:solidFill>
              <a:ln>
                <a:noFill/>
              </a:ln>
            </c:spPr>
            <c:extLst>
              <c:ext xmlns:c16="http://schemas.microsoft.com/office/drawing/2014/chart" uri="{C3380CC4-5D6E-409C-BE32-E72D297353CC}">
                <c16:uniqueId val="{00000001-430A-4D66-B417-03CB091055AB}"/>
              </c:ext>
            </c:extLst>
          </c:dPt>
          <c:dPt>
            <c:idx val="2"/>
            <c:invertIfNegative val="0"/>
            <c:bubble3D val="0"/>
            <c:spPr>
              <a:solidFill>
                <a:schemeClr val="accent4">
                  <a:lumMod val="75000"/>
                </a:schemeClr>
              </a:solidFill>
              <a:ln>
                <a:noFill/>
              </a:ln>
            </c:spPr>
            <c:extLst>
              <c:ext xmlns:c16="http://schemas.microsoft.com/office/drawing/2014/chart" uri="{C3380CC4-5D6E-409C-BE32-E72D297353CC}">
                <c16:uniqueId val="{00000011-430A-4D66-B417-03CB091055AB}"/>
              </c:ext>
            </c:extLst>
          </c:dPt>
          <c:dPt>
            <c:idx val="3"/>
            <c:invertIfNegative val="0"/>
            <c:bubble3D val="0"/>
            <c:spPr>
              <a:solidFill>
                <a:srgbClr val="009999"/>
              </a:solidFill>
              <a:ln>
                <a:noFill/>
              </a:ln>
            </c:spPr>
            <c:extLst>
              <c:ext xmlns:c16="http://schemas.microsoft.com/office/drawing/2014/chart" uri="{C3380CC4-5D6E-409C-BE32-E72D297353CC}">
                <c16:uniqueId val="{00000005-430A-4D66-B417-03CB091055AB}"/>
              </c:ext>
            </c:extLst>
          </c:dPt>
          <c:dPt>
            <c:idx val="4"/>
            <c:invertIfNegative val="0"/>
            <c:bubble3D val="0"/>
            <c:spPr>
              <a:pattFill prst="pct25">
                <a:fgClr>
                  <a:srgbClr val="009999"/>
                </a:fgClr>
                <a:bgClr>
                  <a:schemeClr val="bg1"/>
                </a:bgClr>
              </a:pattFill>
              <a:ln>
                <a:noFill/>
              </a:ln>
            </c:spPr>
            <c:extLst>
              <c:ext xmlns:c16="http://schemas.microsoft.com/office/drawing/2014/chart" uri="{C3380CC4-5D6E-409C-BE32-E72D297353CC}">
                <c16:uniqueId val="{00000007-430A-4D66-B417-03CB091055AB}"/>
              </c:ext>
            </c:extLst>
          </c:dPt>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TOTAL SUPERMERCADOS </c:v>
              </c:pt>
              <c:pt idx="2">
                <c:v>TIENDA TRADICIONAL</c:v>
              </c:pt>
              <c:pt idx="3">
                <c:v>OTROS CANALES </c:v>
              </c:pt>
              <c:pt idx="4">
                <c:v> E-COMMERCE</c:v>
              </c:pt>
            </c:strLit>
          </c:cat>
          <c:val>
            <c:numLit>
              <c:formatCode>General</c:formatCode>
              <c:ptCount val="5"/>
              <c:pt idx="0">
                <c:v>25.669457521507926</c:v>
              </c:pt>
              <c:pt idx="1">
                <c:v>64.143584933569045</c:v>
              </c:pt>
              <c:pt idx="2">
                <c:v>0.69108744657876719</c:v>
              </c:pt>
              <c:pt idx="3">
                <c:v>9.4958733024158395</c:v>
              </c:pt>
              <c:pt idx="4">
                <c:v>3.2430342610578542</c:v>
              </c:pt>
            </c:numLit>
          </c:val>
          <c:extLst>
            <c:ext xmlns:c16="http://schemas.microsoft.com/office/drawing/2014/chart" uri="{C3380CC4-5D6E-409C-BE32-E72D297353CC}">
              <c16:uniqueId val="{0000000C-430A-4D66-B417-03CB091055AB}"/>
            </c:ext>
          </c:extLst>
        </c:ser>
        <c:dLbls>
          <c:showLegendKey val="0"/>
          <c:showVal val="0"/>
          <c:showCatName val="0"/>
          <c:showSerName val="0"/>
          <c:showPercent val="0"/>
          <c:showBubbleSize val="0"/>
        </c:dLbls>
        <c:gapWidth val="46"/>
        <c:axId val="77378688"/>
        <c:axId val="77380224"/>
      </c:barChart>
      <c:barChart>
        <c:barDir val="bar"/>
        <c:grouping val="clustered"/>
        <c:varyColors val="1"/>
        <c:ser>
          <c:idx val="1"/>
          <c:order val="1"/>
          <c:tx>
            <c:v>% Evolución Volumen</c:v>
          </c:tx>
          <c:spPr>
            <a:solidFill>
              <a:srgbClr val="006600"/>
            </a:solidFill>
            <a:ln>
              <a:noFill/>
            </a:ln>
          </c:spPr>
          <c:invertIfNegative val="1"/>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TOTAL SUPERMERCADOS </c:v>
              </c:pt>
              <c:pt idx="2">
                <c:v>TIENDA TRADICIONAL</c:v>
              </c:pt>
              <c:pt idx="3">
                <c:v>OTROS CANALES </c:v>
              </c:pt>
              <c:pt idx="4">
                <c:v> E-COMMERCE</c:v>
              </c:pt>
            </c:strLit>
          </c:cat>
          <c:val>
            <c:numLit>
              <c:formatCode>General</c:formatCode>
              <c:ptCount val="5"/>
              <c:pt idx="0">
                <c:v>0.12390884785087541</c:v>
              </c:pt>
              <c:pt idx="1">
                <c:v>6.4438522235878315E-2</c:v>
              </c:pt>
              <c:pt idx="2">
                <c:v>-0.27895201325929964</c:v>
              </c:pt>
              <c:pt idx="3">
                <c:v>-9.2834164754143855E-2</c:v>
              </c:pt>
              <c:pt idx="4">
                <c:v>0.13644438229468925</c:v>
              </c:pt>
            </c:numLit>
          </c:val>
          <c:extLst>
            <c:ext xmlns:c14="http://schemas.microsoft.com/office/drawing/2007/8/2/chart" uri="{6F2FDCE9-48DA-4B69-8628-5D25D57E5C99}">
              <c14:invertSolidFillFmt>
                <c14:spPr xmlns:c14="http://schemas.microsoft.com/office/drawing/2007/8/2/chart">
                  <a:solidFill>
                    <a:srgbClr val="FF0000"/>
                  </a:solidFill>
                  <a:ln>
                    <a:noFill/>
                  </a:ln>
                </c14:spPr>
              </c14:invertSolidFillFmt>
            </c:ext>
            <c:ext xmlns:c16="http://schemas.microsoft.com/office/drawing/2014/chart" uri="{C3380CC4-5D6E-409C-BE32-E72D297353CC}">
              <c16:uniqueId val="{0000000D-430A-4D66-B417-03CB091055AB}"/>
            </c:ext>
          </c:extLst>
        </c:ser>
        <c:dLbls>
          <c:showLegendKey val="0"/>
          <c:showVal val="0"/>
          <c:showCatName val="0"/>
          <c:showSerName val="0"/>
          <c:showPercent val="0"/>
          <c:showBubbleSize val="0"/>
        </c:dLbls>
        <c:gapWidth val="46"/>
        <c:axId val="77399936"/>
        <c:axId val="77398400"/>
      </c:barChart>
      <c:catAx>
        <c:axId val="77378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80224"/>
        <c:crosses val="autoZero"/>
        <c:auto val="1"/>
        <c:lblAlgn val="ctr"/>
        <c:lblOffset val="100"/>
        <c:noMultiLvlLbl val="0"/>
      </c:catAx>
      <c:valAx>
        <c:axId val="77380224"/>
        <c:scaling>
          <c:orientation val="minMax"/>
          <c:max val="180"/>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78688"/>
        <c:crosses val="autoZero"/>
        <c:crossBetween val="between"/>
      </c:valAx>
      <c:valAx>
        <c:axId val="77398400"/>
        <c:scaling>
          <c:orientation val="minMax"/>
          <c:max val="0.21000000000000002"/>
          <c:min val="-1.7000000000000002"/>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99936"/>
        <c:crosses val="autoZero"/>
        <c:crossBetween val="between"/>
      </c:valAx>
      <c:catAx>
        <c:axId val="77399936"/>
        <c:scaling>
          <c:orientation val="maxMin"/>
        </c:scaling>
        <c:delete val="0"/>
        <c:axPos val="l"/>
        <c:numFmt formatCode="General" sourceLinked="1"/>
        <c:majorTickMark val="none"/>
        <c:minorTickMark val="none"/>
        <c:tickLblPos val="none"/>
        <c:spPr>
          <a:ln>
            <a:noFill/>
          </a:ln>
        </c:spPr>
        <c:crossAx val="7739840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v>JOVENES INDEPENDIENTES</c:v>
          </c:tx>
          <c:spPr>
            <a:solidFill>
              <a:schemeClr val="accent1"/>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#,#00.00</c:formatCode>
              <c:ptCount val="2"/>
              <c:pt idx="0">
                <c:v>7.7655217827920904</c:v>
              </c:pt>
              <c:pt idx="1">
                <c:v>2.1650242204944599</c:v>
              </c:pt>
            </c:numLit>
          </c:val>
          <c:extLst>
            <c:ext xmlns:c16="http://schemas.microsoft.com/office/drawing/2014/chart" uri="{C3380CC4-5D6E-409C-BE32-E72D297353CC}">
              <c16:uniqueId val="{00000000-81C7-4E7C-A045-F0C7CA8E5A82}"/>
            </c:ext>
          </c:extLst>
        </c:ser>
        <c:ser>
          <c:idx val="1"/>
          <c:order val="1"/>
          <c:tx>
            <c:v>PAREJ.JOVENES SIN HIJOS</c:v>
          </c:tx>
          <c:spPr>
            <a:solidFill>
              <a:schemeClr val="accent2"/>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#,#00.00</c:formatCode>
              <c:ptCount val="2"/>
              <c:pt idx="0">
                <c:v>6.3923752154331801</c:v>
              </c:pt>
              <c:pt idx="1">
                <c:v>3.38456233635271</c:v>
              </c:pt>
            </c:numLit>
          </c:val>
          <c:extLst>
            <c:ext xmlns:c16="http://schemas.microsoft.com/office/drawing/2014/chart" uri="{C3380CC4-5D6E-409C-BE32-E72D297353CC}">
              <c16:uniqueId val="{00000001-81C7-4E7C-A045-F0C7CA8E5A82}"/>
            </c:ext>
          </c:extLst>
        </c:ser>
        <c:ser>
          <c:idx val="2"/>
          <c:order val="2"/>
          <c:tx>
            <c:v>PAREJ.CON HIJOS PEQUEÑOS</c:v>
          </c:tx>
          <c:spPr>
            <a:solidFill>
              <a:schemeClr val="accent3"/>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#,#00.00</c:formatCode>
              <c:ptCount val="2"/>
              <c:pt idx="0">
                <c:v>8.5255878985828808</c:v>
              </c:pt>
              <c:pt idx="1">
                <c:v>6.6253741036763198</c:v>
              </c:pt>
            </c:numLit>
          </c:val>
          <c:extLst>
            <c:ext xmlns:c16="http://schemas.microsoft.com/office/drawing/2014/chart" uri="{C3380CC4-5D6E-409C-BE32-E72D297353CC}">
              <c16:uniqueId val="{00000002-81C7-4E7C-A045-F0C7CA8E5A82}"/>
            </c:ext>
          </c:extLst>
        </c:ser>
        <c:ser>
          <c:idx val="3"/>
          <c:order val="3"/>
          <c:tx>
            <c:v>PAREJ.CON HIJOS EDAD MEDIA</c:v>
          </c:tx>
          <c:spPr>
            <a:solidFill>
              <a:schemeClr val="accent4"/>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#,#00.00</c:formatCode>
              <c:ptCount val="2"/>
              <c:pt idx="0">
                <c:v>14.214405257871899</c:v>
              </c:pt>
              <c:pt idx="1">
                <c:v>14.750693951824999</c:v>
              </c:pt>
            </c:numLit>
          </c:val>
          <c:extLst>
            <c:ext xmlns:c16="http://schemas.microsoft.com/office/drawing/2014/chart" uri="{C3380CC4-5D6E-409C-BE32-E72D297353CC}">
              <c16:uniqueId val="{00000003-81C7-4E7C-A045-F0C7CA8E5A82}"/>
            </c:ext>
          </c:extLst>
        </c:ser>
        <c:ser>
          <c:idx val="4"/>
          <c:order val="4"/>
          <c:tx>
            <c:v>PAREJ.CON HIJOS MAYORES</c:v>
          </c:tx>
          <c:spPr>
            <a:solidFill>
              <a:schemeClr val="accent5"/>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#,#00.00</c:formatCode>
              <c:ptCount val="2"/>
              <c:pt idx="0">
                <c:v>12.061210724094</c:v>
              </c:pt>
              <c:pt idx="1">
                <c:v>15.1414506156146</c:v>
              </c:pt>
            </c:numLit>
          </c:val>
          <c:extLst>
            <c:ext xmlns:c16="http://schemas.microsoft.com/office/drawing/2014/chart" uri="{C3380CC4-5D6E-409C-BE32-E72D297353CC}">
              <c16:uniqueId val="{00000004-81C7-4E7C-A045-F0C7CA8E5A82}"/>
            </c:ext>
          </c:extLst>
        </c:ser>
        <c:ser>
          <c:idx val="5"/>
          <c:order val="5"/>
          <c:tx>
            <c:v>HOGARES MONOPARENTALES</c:v>
          </c:tx>
          <c:spPr>
            <a:solidFill>
              <a:schemeClr val="accent6"/>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#,#00.00</c:formatCode>
              <c:ptCount val="2"/>
              <c:pt idx="0">
                <c:v>6.9309482114973298</c:v>
              </c:pt>
              <c:pt idx="1">
                <c:v>6.8593038146698699</c:v>
              </c:pt>
            </c:numLit>
          </c:val>
          <c:extLst>
            <c:ext xmlns:c16="http://schemas.microsoft.com/office/drawing/2014/chart" uri="{C3380CC4-5D6E-409C-BE32-E72D297353CC}">
              <c16:uniqueId val="{00000005-81C7-4E7C-A045-F0C7CA8E5A82}"/>
            </c:ext>
          </c:extLst>
        </c:ser>
        <c:ser>
          <c:idx val="6"/>
          <c:order val="6"/>
          <c:tx>
            <c:v>PAREJAS ADULTAS SIN HIJOS</c:v>
          </c:tx>
          <c:spPr>
            <a:solidFill>
              <a:schemeClr val="accent1">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#,#00.00</c:formatCode>
              <c:ptCount val="2"/>
              <c:pt idx="0">
                <c:v>8.6991659908104495</c:v>
              </c:pt>
              <c:pt idx="1">
                <c:v>12.062587379455501</c:v>
              </c:pt>
            </c:numLit>
          </c:val>
          <c:extLst>
            <c:ext xmlns:c16="http://schemas.microsoft.com/office/drawing/2014/chart" uri="{C3380CC4-5D6E-409C-BE32-E72D297353CC}">
              <c16:uniqueId val="{00000006-81C7-4E7C-A045-F0C7CA8E5A82}"/>
            </c:ext>
          </c:extLst>
        </c:ser>
        <c:ser>
          <c:idx val="7"/>
          <c:order val="7"/>
          <c:tx>
            <c:v>ADULTOS INDEPENDIENTES</c:v>
          </c:tx>
          <c:spPr>
            <a:solidFill>
              <a:schemeClr val="accent2">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#,#00.00</c:formatCode>
              <c:ptCount val="2"/>
              <c:pt idx="0">
                <c:v>9.2376147470219898</c:v>
              </c:pt>
              <c:pt idx="1">
                <c:v>5.2240339837049499</c:v>
              </c:pt>
            </c:numLit>
          </c:val>
          <c:extLst>
            <c:ext xmlns:c16="http://schemas.microsoft.com/office/drawing/2014/chart" uri="{C3380CC4-5D6E-409C-BE32-E72D297353CC}">
              <c16:uniqueId val="{00000007-81C7-4E7C-A045-F0C7CA8E5A82}"/>
            </c:ext>
          </c:extLst>
        </c:ser>
        <c:ser>
          <c:idx val="8"/>
          <c:order val="8"/>
          <c:tx>
            <c:v>RETIRADOS</c:v>
          </c:tx>
          <c:spPr>
            <a:solidFill>
              <a:schemeClr val="accent3">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#,#00.00</c:formatCode>
              <c:ptCount val="2"/>
              <c:pt idx="0">
                <c:v>26.173149465770798</c:v>
              </c:pt>
              <c:pt idx="1">
                <c:v>33.786977399239802</c:v>
              </c:pt>
            </c:numLit>
          </c:val>
          <c:extLst>
            <c:ext xmlns:c16="http://schemas.microsoft.com/office/drawing/2014/chart" uri="{C3380CC4-5D6E-409C-BE32-E72D297353CC}">
              <c16:uniqueId val="{00000008-81C7-4E7C-A045-F0C7CA8E5A82}"/>
            </c:ext>
          </c:extLst>
        </c:ser>
        <c:dLbls>
          <c:showLegendKey val="0"/>
          <c:showVal val="0"/>
          <c:showCatName val="0"/>
          <c:showSerName val="0"/>
          <c:showPercent val="0"/>
          <c:showBubbleSize val="0"/>
        </c:dLbls>
        <c:gapWidth val="100"/>
        <c:overlap val="100"/>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0%"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5.145482385938286E-2"/>
          <c:y val="0.78989614241664052"/>
          <c:w val="0.91298314622880683"/>
          <c:h val="0.21010385758335953"/>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v>%POBLACION</c:v>
          </c:tx>
          <c:spPr>
            <a:solidFill>
              <a:srgbClr val="FFC000">
                <a:lumMod val="40000"/>
                <a:lumOff val="60000"/>
              </a:srgb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#,#00.00</c:formatCode>
              <c:ptCount val="17"/>
              <c:pt idx="0">
                <c:v>16.257109474930001</c:v>
              </c:pt>
              <c:pt idx="1">
                <c:v>2.8961715085612201</c:v>
              </c:pt>
              <c:pt idx="2">
                <c:v>2.3921086184513198</c:v>
              </c:pt>
              <c:pt idx="3">
                <c:v>11.1445821490212</c:v>
              </c:pt>
              <c:pt idx="4">
                <c:v>2.9681232540094999</c:v>
              </c:pt>
              <c:pt idx="5">
                <c:v>17.522152159342902</c:v>
              </c:pt>
              <c:pt idx="6">
                <c:v>13.857812049226199</c:v>
              </c:pt>
              <c:pt idx="7">
                <c:v>4.33627176960466</c:v>
              </c:pt>
              <c:pt idx="8">
                <c:v>2.2881294867087201</c:v>
              </c:pt>
              <c:pt idx="9">
                <c:v>5.4563031608740999</c:v>
              </c:pt>
              <c:pt idx="10">
                <c:v>5.8163595450606298</c:v>
              </c:pt>
              <c:pt idx="11">
                <c:v>2.35211023356934</c:v>
              </c:pt>
              <c:pt idx="12">
                <c:v>1.2720523792113101</c:v>
              </c:pt>
              <c:pt idx="13">
                <c:v>4.8963314668538596</c:v>
              </c:pt>
              <c:pt idx="14">
                <c:v>0.71205946088289795</c:v>
              </c:pt>
              <c:pt idx="15">
                <c:v>1.3920635815047</c:v>
              </c:pt>
              <c:pt idx="16">
                <c:v>4.4402462428703098</c:v>
              </c:pt>
            </c:numLit>
          </c:val>
          <c:extLst>
            <c:ext xmlns:c16="http://schemas.microsoft.com/office/drawing/2014/chart" uri="{C3380CC4-5D6E-409C-BE32-E72D297353CC}">
              <c16:uniqueId val="{00000000-D57E-4DB0-80BE-6D7D05284959}"/>
            </c:ext>
          </c:extLst>
        </c:ser>
        <c:ser>
          <c:idx val="1"/>
          <c:order val="1"/>
          <c:tx>
            <c:v>TAM DISTRIBUCION VOLUMEN X CRITERIO kg ó litros</c:v>
          </c:tx>
          <c:spPr>
            <a:solidFill>
              <a:srgbClr val="ED7D31">
                <a:lumMod val="60000"/>
                <a:lumOff val="40000"/>
              </a:srgb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#,#00.00</c:formatCode>
              <c:ptCount val="17"/>
              <c:pt idx="0">
                <c:v>15.492511935583201</c:v>
              </c:pt>
              <c:pt idx="1">
                <c:v>2.7056828741625298</c:v>
              </c:pt>
              <c:pt idx="2">
                <c:v>2.7387643805626198</c:v>
              </c:pt>
              <c:pt idx="3">
                <c:v>9.4017056064692195</c:v>
              </c:pt>
              <c:pt idx="4">
                <c:v>2.32938750234467</c:v>
              </c:pt>
              <c:pt idx="5">
                <c:v>17.795210612279998</c:v>
              </c:pt>
              <c:pt idx="6">
                <c:v>12.6130719370076</c:v>
              </c:pt>
              <c:pt idx="7">
                <c:v>3.4637083045637</c:v>
              </c:pt>
              <c:pt idx="8">
                <c:v>2.2031596968002001</c:v>
              </c:pt>
              <c:pt idx="9">
                <c:v>6.7106151910246004</c:v>
              </c:pt>
              <c:pt idx="10">
                <c:v>8.2655144862680796</c:v>
              </c:pt>
              <c:pt idx="11">
                <c:v>2.5318132517987202</c:v>
              </c:pt>
              <c:pt idx="12">
                <c:v>1.44244752085568</c:v>
              </c:pt>
              <c:pt idx="13">
                <c:v>5.6136009073076796</c:v>
              </c:pt>
              <c:pt idx="14">
                <c:v>0.77983191249384998</c:v>
              </c:pt>
              <c:pt idx="15">
                <c:v>1.35857507771071</c:v>
              </c:pt>
              <c:pt idx="16">
                <c:v>4.5544024310526598</c:v>
              </c:pt>
            </c:numLit>
          </c:val>
          <c:extLst>
            <c:ext xmlns:c16="http://schemas.microsoft.com/office/drawing/2014/chart" uri="{C3380CC4-5D6E-409C-BE32-E72D297353CC}">
              <c16:uniqueId val="{00000001-D57E-4DB0-80BE-6D7D05284959}"/>
            </c:ext>
          </c:extLst>
        </c:ser>
        <c:dLbls>
          <c:dLblPos val="ctr"/>
          <c:showLegendKey val="0"/>
          <c:showVal val="0"/>
          <c:showCatName val="1"/>
          <c:showSerName val="0"/>
          <c:showPercent val="1"/>
          <c:showBubbleSize val="0"/>
        </c:dLbls>
        <c:gapWidth val="42"/>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00.00"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0.25137355890200852"/>
          <c:y val="0.91386299131344562"/>
          <c:w val="0.45665531996450165"/>
          <c:h val="6.6763674763328201E-2"/>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hyperlink" Target="#'Men&#250; principal'!A1"/><Relationship Id="rId1" Type="http://schemas.openxmlformats.org/officeDocument/2006/relationships/image" Target="../media/image1.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hyperlink" Target="#Portada!A1"/><Relationship Id="rId5" Type="http://schemas.openxmlformats.org/officeDocument/2006/relationships/image" Target="../media/image3.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7" Type="http://schemas.microsoft.com/office/2007/relationships/hdphoto" Target="../media/hdphoto1.wdp"/><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6.png"/><Relationship Id="rId5" Type="http://schemas.openxmlformats.org/officeDocument/2006/relationships/hyperlink" Target="#'Men&#250; principal'!A1"/><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3.png"/><Relationship Id="rId2" Type="http://schemas.openxmlformats.org/officeDocument/2006/relationships/image" Target="../media/image7.png"/><Relationship Id="rId1" Type="http://schemas.openxmlformats.org/officeDocument/2006/relationships/hyperlink" Target="#'Men&#250; principal'!A1"/><Relationship Id="rId6" Type="http://schemas.openxmlformats.org/officeDocument/2006/relationships/image" Target="../media/image5.png"/><Relationship Id="rId5" Type="http://schemas.openxmlformats.org/officeDocument/2006/relationships/chart" Target="../charts/chart5.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png"/><Relationship Id="rId1" Type="http://schemas.openxmlformats.org/officeDocument/2006/relationships/hyperlink" Target="#'Men&#250; principal'!A1"/><Relationship Id="rId6" Type="http://schemas.openxmlformats.org/officeDocument/2006/relationships/chart" Target="../charts/chart7.xml"/><Relationship Id="rId5" Type="http://schemas.openxmlformats.org/officeDocument/2006/relationships/chart" Target="../charts/chart6.xml"/><Relationship Id="rId4"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image" Target="../media/image7.png"/><Relationship Id="rId1" Type="http://schemas.openxmlformats.org/officeDocument/2006/relationships/hyperlink" Target="#'Men&#250; principal'!A1"/><Relationship Id="rId6" Type="http://schemas.openxmlformats.org/officeDocument/2006/relationships/image" Target="../media/image5.png"/><Relationship Id="rId5" Type="http://schemas.openxmlformats.org/officeDocument/2006/relationships/image" Target="../media/image3.png"/><Relationship Id="rId4" Type="http://schemas.openxmlformats.org/officeDocument/2006/relationships/chart" Target="../charts/chart9.xml"/></Relationships>
</file>

<file path=xl/drawings/_rels/drawing7.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hyperlink" Target="#'Men&#250; principal'!A1"/><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31750</xdr:colOff>
      <xdr:row>1</xdr:row>
      <xdr:rowOff>119062</xdr:rowOff>
    </xdr:from>
    <xdr:to>
      <xdr:col>9</xdr:col>
      <xdr:colOff>4500</xdr:colOff>
      <xdr:row>27</xdr:row>
      <xdr:rowOff>55562</xdr:rowOff>
    </xdr:to>
    <xdr:pic>
      <xdr:nvPicPr>
        <xdr:cNvPr id="2" name="Imagen 1">
          <a:extLst>
            <a:ext uri="{FF2B5EF4-FFF2-40B4-BE49-F238E27FC236}">
              <a16:creationId xmlns:a16="http://schemas.microsoft.com/office/drawing/2014/main" id="{37AB39E8-5242-95CD-D35D-4F51ECB30D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50" y="301625"/>
          <a:ext cx="7167300" cy="4683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382256</xdr:colOff>
      <xdr:row>20</xdr:row>
      <xdr:rowOff>78820</xdr:rowOff>
    </xdr:from>
    <xdr:ext cx="2119619" cy="468013"/>
    <xdr:sp macro="" textlink="">
      <xdr:nvSpPr>
        <xdr:cNvPr id="9" name="3 CuadroTexto">
          <a:hlinkClick xmlns:r="http://schemas.openxmlformats.org/officeDocument/2006/relationships" r:id="rId2"/>
          <a:extLst>
            <a:ext uri="{FF2B5EF4-FFF2-40B4-BE49-F238E27FC236}">
              <a16:creationId xmlns:a16="http://schemas.microsoft.com/office/drawing/2014/main" id="{22FBECC5-DA84-466B-9230-DF957645A2BA}"/>
            </a:ext>
          </a:extLst>
        </xdr:cNvPr>
        <xdr:cNvSpPr txBox="1"/>
      </xdr:nvSpPr>
      <xdr:spPr>
        <a:xfrm>
          <a:off x="2787319" y="3730070"/>
          <a:ext cx="2119619" cy="468013"/>
        </a:xfrm>
        <a:prstGeom prst="rect">
          <a:avLst/>
        </a:prstGeom>
        <a:gradFill flip="none" rotWithShape="1">
          <a:gsLst>
            <a:gs pos="0">
              <a:srgbClr val="FFC000">
                <a:tint val="66000"/>
                <a:satMod val="160000"/>
              </a:srgbClr>
            </a:gs>
            <a:gs pos="50000">
              <a:srgbClr val="FFC000">
                <a:tint val="44500"/>
                <a:satMod val="160000"/>
              </a:srgbClr>
            </a:gs>
            <a:gs pos="100000">
              <a:srgbClr val="FFC000">
                <a:tint val="23500"/>
                <a:satMod val="160000"/>
              </a:srgbClr>
            </a:gs>
          </a:gsLst>
          <a:path path="circle">
            <a:fillToRect l="50000" t="50000" r="50000" b="50000"/>
          </a:path>
          <a:tileRect/>
        </a:gra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indent="0"/>
          <a:r>
            <a:rPr lang="es-ES" sz="2400" b="1">
              <a:solidFill>
                <a:schemeClr val="tx1"/>
              </a:solidFill>
              <a:latin typeface="+mn-lt"/>
              <a:ea typeface="+mn-ea"/>
              <a:cs typeface="+mn-cs"/>
            </a:rPr>
            <a:t>Menú Principal</a:t>
          </a:r>
        </a:p>
      </xdr:txBody>
    </xdr:sp>
    <xdr:clientData/>
  </xdr:oneCellAnchor>
  <xdr:oneCellAnchor>
    <xdr:from>
      <xdr:col>0</xdr:col>
      <xdr:colOff>509588</xdr:colOff>
      <xdr:row>5</xdr:row>
      <xdr:rowOff>180975</xdr:rowOff>
    </xdr:from>
    <xdr:ext cx="6070600" cy="1156792"/>
    <xdr:sp macro="" textlink="">
      <xdr:nvSpPr>
        <xdr:cNvPr id="10" name="Rectángulo 9">
          <a:extLst>
            <a:ext uri="{FF2B5EF4-FFF2-40B4-BE49-F238E27FC236}">
              <a16:creationId xmlns:a16="http://schemas.microsoft.com/office/drawing/2014/main" id="{E6F3A37A-B78F-4848-8ACE-C6EAC30719DD}"/>
            </a:ext>
          </a:extLst>
        </xdr:cNvPr>
        <xdr:cNvSpPr/>
      </xdr:nvSpPr>
      <xdr:spPr>
        <a:xfrm>
          <a:off x="509588" y="1093788"/>
          <a:ext cx="6070600" cy="1156792"/>
        </a:xfrm>
        <a:prstGeom prst="rect">
          <a:avLst/>
        </a:prstGeom>
        <a:noFill/>
      </xdr:spPr>
      <xdr:txBody>
        <a:bodyPr wrap="square" lIns="91440" tIns="45720" rIns="91440" bIns="45720">
          <a:spAutoFit/>
        </a:bodyPr>
        <a:lstStyle/>
        <a:p>
          <a:pPr algn="ctr"/>
          <a:r>
            <a:rPr lang="es-ES" sz="2800" b="1" i="0" cap="none" spc="0">
              <a:ln>
                <a:noFill/>
              </a:ln>
              <a:solidFill>
                <a:sysClr val="windowText" lastClr="000000"/>
              </a:solidFill>
              <a:effectLst/>
              <a:latin typeface="+mj-lt"/>
            </a:rPr>
            <a:t>Consumo en el hogar</a:t>
          </a:r>
          <a:endParaRPr lang="es-ES" sz="4000" b="1" i="0" cap="none" spc="0">
            <a:ln>
              <a:noFill/>
            </a:ln>
            <a:solidFill>
              <a:sysClr val="windowText" lastClr="000000"/>
            </a:solidFill>
            <a:effectLst/>
            <a:latin typeface="+mj-lt"/>
          </a:endParaRPr>
        </a:p>
        <a:p>
          <a:pPr algn="ctr"/>
          <a:r>
            <a:rPr lang="es-ES" sz="4000" b="1" i="0" cap="none" spc="0">
              <a:ln>
                <a:noFill/>
              </a:ln>
              <a:solidFill>
                <a:sysClr val="windowText" lastClr="000000"/>
              </a:solidFill>
              <a:effectLst/>
              <a:latin typeface="+mj-lt"/>
            </a:rPr>
            <a:t>ACEITE</a:t>
          </a:r>
          <a:endParaRPr lang="es-ES" sz="2800" b="1" i="0" cap="none" spc="0">
            <a:ln>
              <a:noFill/>
            </a:ln>
            <a:solidFill>
              <a:sysClr val="windowText" lastClr="000000"/>
            </a:solidFill>
            <a:effectLst/>
            <a:latin typeface="+mj-lt"/>
          </a:endParaRPr>
        </a:p>
      </xdr:txBody>
    </xdr:sp>
    <xdr:clientData/>
  </xdr:oneCellAnchor>
  <xdr:twoCellAnchor editAs="oneCell">
    <xdr:from>
      <xdr:col>0</xdr:col>
      <xdr:colOff>73025</xdr:colOff>
      <xdr:row>0</xdr:row>
      <xdr:rowOff>79376</xdr:rowOff>
    </xdr:from>
    <xdr:to>
      <xdr:col>3</xdr:col>
      <xdr:colOff>493375</xdr:colOff>
      <xdr:row>4</xdr:row>
      <xdr:rowOff>81631</xdr:rowOff>
    </xdr:to>
    <xdr:pic>
      <xdr:nvPicPr>
        <xdr:cNvPr id="5" name="Imagen 4">
          <a:extLst>
            <a:ext uri="{FF2B5EF4-FFF2-40B4-BE49-F238E27FC236}">
              <a16:creationId xmlns:a16="http://schemas.microsoft.com/office/drawing/2014/main" id="{C1D72F9B-DFDA-40B1-9A7B-7A065EC02EE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3025" y="79376"/>
          <a:ext cx="2825413" cy="732505"/>
        </a:xfrm>
        <a:prstGeom prst="rect">
          <a:avLst/>
        </a:prstGeom>
      </xdr:spPr>
    </xdr:pic>
    <xdr:clientData/>
  </xdr:twoCellAnchor>
  <xdr:twoCellAnchor editAs="oneCell">
    <xdr:from>
      <xdr:col>5</xdr:col>
      <xdr:colOff>796925</xdr:colOff>
      <xdr:row>0</xdr:row>
      <xdr:rowOff>134939</xdr:rowOff>
    </xdr:from>
    <xdr:to>
      <xdr:col>8</xdr:col>
      <xdr:colOff>541338</xdr:colOff>
      <xdr:row>3</xdr:row>
      <xdr:rowOff>87931</xdr:rowOff>
    </xdr:to>
    <xdr:pic>
      <xdr:nvPicPr>
        <xdr:cNvPr id="6" name="Imagen 5">
          <a:extLst>
            <a:ext uri="{FF2B5EF4-FFF2-40B4-BE49-F238E27FC236}">
              <a16:creationId xmlns:a16="http://schemas.microsoft.com/office/drawing/2014/main" id="{D80455B4-71FF-4826-9FF9-BCF7854BCB20}"/>
            </a:ext>
          </a:extLst>
        </xdr:cNvPr>
        <xdr:cNvPicPr>
          <a:picLocks noChangeAspect="1"/>
        </xdr:cNvPicPr>
      </xdr:nvPicPr>
      <xdr:blipFill>
        <a:blip xmlns:r="http://schemas.openxmlformats.org/officeDocument/2006/relationships" r:embed="rId4"/>
        <a:stretch>
          <a:fillRect/>
        </a:stretch>
      </xdr:blipFill>
      <xdr:spPr>
        <a:xfrm>
          <a:off x="4805363" y="134939"/>
          <a:ext cx="2149475" cy="5006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0</xdr:row>
      <xdr:rowOff>69016</xdr:rowOff>
    </xdr:from>
    <xdr:to>
      <xdr:col>2</xdr:col>
      <xdr:colOff>373856</xdr:colOff>
      <xdr:row>0</xdr:row>
      <xdr:rowOff>521401</xdr:rowOff>
    </xdr:to>
    <xdr:pic>
      <xdr:nvPicPr>
        <xdr:cNvPr id="3" name="Imagen 2">
          <a:hlinkClick xmlns:r="http://schemas.openxmlformats.org/officeDocument/2006/relationships" r:id="rId1"/>
          <a:extLst>
            <a:ext uri="{FF2B5EF4-FFF2-40B4-BE49-F238E27FC236}">
              <a16:creationId xmlns:a16="http://schemas.microsoft.com/office/drawing/2014/main" id="{2C088DB9-55F5-444B-A6E1-5F869060C549}"/>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extLst>
            <a:ext uri="{BEBA8EAE-BF5A-486C-A8C5-ECC9F3942E4B}">
              <a14:imgProps xmlns:a14="http://schemas.microsoft.com/office/drawing/2010/main">
                <a14:imgLayer r:embed="rId3">
                  <a14:imgEffect>
                    <a14:saturation sat="0"/>
                  </a14:imgEffect>
                </a14:imgLayer>
              </a14:imgProps>
            </a:ext>
          </a:extLst>
        </a:blip>
        <a:stretch>
          <a:fillRect/>
        </a:stretch>
      </xdr:blipFill>
      <xdr:spPr>
        <a:xfrm flipH="1">
          <a:off x="466725" y="69016"/>
          <a:ext cx="843302" cy="449210"/>
        </a:xfrm>
        <a:prstGeom prst="rect">
          <a:avLst/>
        </a:prstGeom>
      </xdr:spPr>
    </xdr:pic>
    <xdr:clientData/>
  </xdr:twoCellAnchor>
  <xdr:twoCellAnchor editAs="oneCell">
    <xdr:from>
      <xdr:col>3</xdr:col>
      <xdr:colOff>3638550</xdr:colOff>
      <xdr:row>0</xdr:row>
      <xdr:rowOff>361950</xdr:rowOff>
    </xdr:from>
    <xdr:to>
      <xdr:col>3</xdr:col>
      <xdr:colOff>5294292</xdr:colOff>
      <xdr:row>0</xdr:row>
      <xdr:rowOff>819551</xdr:rowOff>
    </xdr:to>
    <xdr:pic>
      <xdr:nvPicPr>
        <xdr:cNvPr id="4" name="Imagen 3">
          <a:extLst>
            <a:ext uri="{FF2B5EF4-FFF2-40B4-BE49-F238E27FC236}">
              <a16:creationId xmlns:a16="http://schemas.microsoft.com/office/drawing/2014/main" id="{40AE430B-7A69-450B-A46E-45C7355D5DFC}"/>
            </a:ext>
          </a:extLst>
        </xdr:cNvPr>
        <xdr:cNvPicPr>
          <a:picLocks noChangeAspect="1"/>
        </xdr:cNvPicPr>
      </xdr:nvPicPr>
      <xdr:blipFill>
        <a:blip xmlns:r="http://schemas.openxmlformats.org/officeDocument/2006/relationships" r:embed="rId4"/>
        <a:stretch>
          <a:fillRect/>
        </a:stretch>
      </xdr:blipFill>
      <xdr:spPr>
        <a:xfrm>
          <a:off x="6311900" y="361950"/>
          <a:ext cx="1782742" cy="457601"/>
        </a:xfrm>
        <a:prstGeom prst="rect">
          <a:avLst/>
        </a:prstGeom>
      </xdr:spPr>
    </xdr:pic>
    <xdr:clientData/>
  </xdr:twoCellAnchor>
  <xdr:twoCellAnchor editAs="oneCell">
    <xdr:from>
      <xdr:col>2</xdr:col>
      <xdr:colOff>111124</xdr:colOff>
      <xdr:row>0</xdr:row>
      <xdr:rowOff>587374</xdr:rowOff>
    </xdr:from>
    <xdr:to>
      <xdr:col>2</xdr:col>
      <xdr:colOff>1824837</xdr:colOff>
      <xdr:row>1</xdr:row>
      <xdr:rowOff>63499</xdr:rowOff>
    </xdr:to>
    <xdr:pic>
      <xdr:nvPicPr>
        <xdr:cNvPr id="5" name="Imagen 4">
          <a:extLst>
            <a:ext uri="{FF2B5EF4-FFF2-40B4-BE49-F238E27FC236}">
              <a16:creationId xmlns:a16="http://schemas.microsoft.com/office/drawing/2014/main" id="{81CC5000-492D-41E3-B264-DB5E97606051}"/>
            </a:ext>
          </a:extLst>
        </xdr:cNvPr>
        <xdr:cNvPicPr>
          <a:picLocks noChangeAspect="1"/>
        </xdr:cNvPicPr>
      </xdr:nvPicPr>
      <xdr:blipFill>
        <a:blip xmlns:r="http://schemas.openxmlformats.org/officeDocument/2006/relationships" r:embed="rId5"/>
        <a:stretch>
          <a:fillRect/>
        </a:stretch>
      </xdr:blipFill>
      <xdr:spPr>
        <a:xfrm>
          <a:off x="682624" y="587374"/>
          <a:ext cx="1713713" cy="396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603250</xdr:colOff>
      <xdr:row>25</xdr:row>
      <xdr:rowOff>76465</xdr:rowOff>
    </xdr:from>
    <xdr:to>
      <xdr:col>7</xdr:col>
      <xdr:colOff>603250</xdr:colOff>
      <xdr:row>38</xdr:row>
      <xdr:rowOff>0</xdr:rowOff>
    </xdr:to>
    <xdr:graphicFrame macro="">
      <xdr:nvGraphicFramePr>
        <xdr:cNvPr id="7" name="Gráfico 6">
          <a:extLst>
            <a:ext uri="{FF2B5EF4-FFF2-40B4-BE49-F238E27FC236}">
              <a16:creationId xmlns:a16="http://schemas.microsoft.com/office/drawing/2014/main" id="{2B2C4758-E59D-415F-AA96-5A3EB7D7E0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994834</xdr:colOff>
      <xdr:row>25</xdr:row>
      <xdr:rowOff>76465</xdr:rowOff>
    </xdr:from>
    <xdr:to>
      <xdr:col>3</xdr:col>
      <xdr:colOff>881592</xdr:colOff>
      <xdr:row>38</xdr:row>
      <xdr:rowOff>0</xdr:rowOff>
    </xdr:to>
    <xdr:graphicFrame macro="">
      <xdr:nvGraphicFramePr>
        <xdr:cNvPr id="6" name="Gráfico 5">
          <a:extLst>
            <a:ext uri="{FF2B5EF4-FFF2-40B4-BE49-F238E27FC236}">
              <a16:creationId xmlns:a16="http://schemas.microsoft.com/office/drawing/2014/main" id="{73782F6D-ED94-4887-A254-40757CFF3D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7</xdr:col>
      <xdr:colOff>316593</xdr:colOff>
      <xdr:row>0</xdr:row>
      <xdr:rowOff>152400</xdr:rowOff>
    </xdr:from>
    <xdr:to>
      <xdr:col>8</xdr:col>
      <xdr:colOff>173244</xdr:colOff>
      <xdr:row>1</xdr:row>
      <xdr:rowOff>50400</xdr:rowOff>
    </xdr:to>
    <xdr:pic>
      <xdr:nvPicPr>
        <xdr:cNvPr id="3" name="Imagen 2">
          <a:extLst>
            <a:ext uri="{FF2B5EF4-FFF2-40B4-BE49-F238E27FC236}">
              <a16:creationId xmlns:a16="http://schemas.microsoft.com/office/drawing/2014/main" id="{5FAA4E48-8BEE-4FB3-A265-A412254A808F}"/>
            </a:ext>
          </a:extLst>
        </xdr:cNvPr>
        <xdr:cNvPicPr>
          <a:picLocks noChangeAspect="1"/>
        </xdr:cNvPicPr>
      </xdr:nvPicPr>
      <xdr:blipFill>
        <a:blip xmlns:r="http://schemas.openxmlformats.org/officeDocument/2006/relationships" r:embed="rId3"/>
        <a:stretch>
          <a:fillRect/>
        </a:stretch>
      </xdr:blipFill>
      <xdr:spPr>
        <a:xfrm>
          <a:off x="8612868" y="152400"/>
          <a:ext cx="1371125" cy="352025"/>
        </a:xfrm>
        <a:prstGeom prst="rect">
          <a:avLst/>
        </a:prstGeom>
      </xdr:spPr>
    </xdr:pic>
    <xdr:clientData/>
  </xdr:twoCellAnchor>
  <xdr:twoCellAnchor editAs="oneCell">
    <xdr:from>
      <xdr:col>1</xdr:col>
      <xdr:colOff>946086</xdr:colOff>
      <xdr:row>0</xdr:row>
      <xdr:rowOff>86432</xdr:rowOff>
    </xdr:from>
    <xdr:to>
      <xdr:col>2</xdr:col>
      <xdr:colOff>220006</xdr:colOff>
      <xdr:row>1</xdr:row>
      <xdr:rowOff>19902</xdr:rowOff>
    </xdr:to>
    <xdr:pic>
      <xdr:nvPicPr>
        <xdr:cNvPr id="10" name="Imagen 9">
          <a:extLst>
            <a:ext uri="{FF2B5EF4-FFF2-40B4-BE49-F238E27FC236}">
              <a16:creationId xmlns:a16="http://schemas.microsoft.com/office/drawing/2014/main" id="{E3B9D9AC-6780-406E-9E4C-96CC8EE0AE97}"/>
            </a:ext>
          </a:extLst>
        </xdr:cNvPr>
        <xdr:cNvPicPr>
          <a:picLocks noChangeAspect="1"/>
        </xdr:cNvPicPr>
      </xdr:nvPicPr>
      <xdr:blipFill>
        <a:blip xmlns:r="http://schemas.openxmlformats.org/officeDocument/2006/relationships" r:embed="rId4"/>
        <a:stretch>
          <a:fillRect/>
        </a:stretch>
      </xdr:blipFill>
      <xdr:spPr>
        <a:xfrm>
          <a:off x="1029470" y="86432"/>
          <a:ext cx="1659980" cy="388874"/>
        </a:xfrm>
        <a:prstGeom prst="rect">
          <a:avLst/>
        </a:prstGeom>
      </xdr:spPr>
    </xdr:pic>
    <xdr:clientData/>
  </xdr:twoCellAnchor>
  <xdr:twoCellAnchor editAs="oneCell">
    <xdr:from>
      <xdr:col>1</xdr:col>
      <xdr:colOff>0</xdr:colOff>
      <xdr:row>0</xdr:row>
      <xdr:rowOff>57728</xdr:rowOff>
    </xdr:from>
    <xdr:to>
      <xdr:col>1</xdr:col>
      <xdr:colOff>711200</xdr:colOff>
      <xdr:row>1</xdr:row>
      <xdr:rowOff>30155</xdr:rowOff>
    </xdr:to>
    <xdr:pic>
      <xdr:nvPicPr>
        <xdr:cNvPr id="11" name="Imagen 10">
          <a:hlinkClick xmlns:r="http://schemas.openxmlformats.org/officeDocument/2006/relationships" r:id="rId5"/>
          <a:extLst>
            <a:ext uri="{FF2B5EF4-FFF2-40B4-BE49-F238E27FC236}">
              <a16:creationId xmlns:a16="http://schemas.microsoft.com/office/drawing/2014/main" id="{3C4F60B3-C8C7-4EC3-971F-87CCC75F2921}"/>
            </a:ext>
          </a:extLst>
        </xdr:cNvPr>
        <xdr:cNvPicPr>
          <a:picLocks noChangeAspect="1"/>
        </xdr:cNvPicPr>
      </xdr:nvPicPr>
      <xdr:blipFill>
        <a:blip xmlns:r="http://schemas.openxmlformats.org/officeDocument/2006/relationships" r:embed="rId6">
          <a:duotone>
            <a:schemeClr val="accent2">
              <a:shade val="45000"/>
              <a:satMod val="135000"/>
            </a:schemeClr>
            <a:prstClr val="white"/>
          </a:duotone>
          <a:extLst>
            <a:ext uri="{BEBA8EAE-BF5A-486C-A8C5-ECC9F3942E4B}">
              <a14:imgProps xmlns:a14="http://schemas.microsoft.com/office/drawing/2010/main">
                <a14:imgLayer r:embed="rId7">
                  <a14:imgEffect>
                    <a14:saturation sat="0"/>
                  </a14:imgEffect>
                </a14:imgLayer>
              </a14:imgProps>
            </a:ext>
          </a:extLst>
        </a:blip>
        <a:stretch>
          <a:fillRect/>
        </a:stretch>
      </xdr:blipFill>
      <xdr:spPr>
        <a:xfrm flipH="1">
          <a:off x="83384" y="57728"/>
          <a:ext cx="708025" cy="4310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69849</xdr:colOff>
      <xdr:row>0</xdr:row>
      <xdr:rowOff>66675</xdr:rowOff>
    </xdr:from>
    <xdr:to>
      <xdr:col>1</xdr:col>
      <xdr:colOff>703261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3608DF2E-C5D6-48D2-B1FE-C9CA8E6B903E}"/>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69849" y="66675"/>
          <a:ext cx="715962" cy="428625"/>
        </a:xfrm>
        <a:prstGeom prst="rect">
          <a:avLst/>
        </a:prstGeom>
      </xdr:spPr>
    </xdr:pic>
    <xdr:clientData/>
  </xdr:twoCellAnchor>
  <xdr:twoCellAnchor>
    <xdr:from>
      <xdr:col>1</xdr:col>
      <xdr:colOff>280987</xdr:colOff>
      <xdr:row>6</xdr:row>
      <xdr:rowOff>9524</xdr:rowOff>
    </xdr:from>
    <xdr:to>
      <xdr:col>9</xdr:col>
      <xdr:colOff>66676</xdr:colOff>
      <xdr:row>15</xdr:row>
      <xdr:rowOff>28574</xdr:rowOff>
    </xdr:to>
    <xdr:graphicFrame macro="">
      <xdr:nvGraphicFramePr>
        <xdr:cNvPr id="6" name="Gráfico 5">
          <a:extLst>
            <a:ext uri="{FF2B5EF4-FFF2-40B4-BE49-F238E27FC236}">
              <a16:creationId xmlns:a16="http://schemas.microsoft.com/office/drawing/2014/main" id="{964AE6D1-DA9F-439B-98D4-8C7F8EF8CFB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9526</xdr:colOff>
      <xdr:row>16</xdr:row>
      <xdr:rowOff>57149</xdr:rowOff>
    </xdr:from>
    <xdr:to>
      <xdr:col>9</xdr:col>
      <xdr:colOff>142875</xdr:colOff>
      <xdr:row>34</xdr:row>
      <xdr:rowOff>257175</xdr:rowOff>
    </xdr:to>
    <xdr:graphicFrame macro="">
      <xdr:nvGraphicFramePr>
        <xdr:cNvPr id="8" name="Gráfico 7">
          <a:extLst>
            <a:ext uri="{FF2B5EF4-FFF2-40B4-BE49-F238E27FC236}">
              <a16:creationId xmlns:a16="http://schemas.microsoft.com/office/drawing/2014/main" id="{7DE87848-9010-4E1D-AE61-6A16C0C829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152400</xdr:colOff>
      <xdr:row>38</xdr:row>
      <xdr:rowOff>190500</xdr:rowOff>
    </xdr:from>
    <xdr:to>
      <xdr:col>8</xdr:col>
      <xdr:colOff>442913</xdr:colOff>
      <xdr:row>50</xdr:row>
      <xdr:rowOff>9525</xdr:rowOff>
    </xdr:to>
    <xdr:graphicFrame macro="">
      <xdr:nvGraphicFramePr>
        <xdr:cNvPr id="9" name="Gráfico 8">
          <a:extLst>
            <a:ext uri="{FF2B5EF4-FFF2-40B4-BE49-F238E27FC236}">
              <a16:creationId xmlns:a16="http://schemas.microsoft.com/office/drawing/2014/main" id="{8A6BDCFF-8CD4-4A30-A85D-59ED13DCFD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7</xdr:col>
      <xdr:colOff>266700</xdr:colOff>
      <xdr:row>0</xdr:row>
      <xdr:rowOff>22225</xdr:rowOff>
    </xdr:from>
    <xdr:to>
      <xdr:col>9</xdr:col>
      <xdr:colOff>2700</xdr:colOff>
      <xdr:row>0</xdr:row>
      <xdr:rowOff>380600</xdr:rowOff>
    </xdr:to>
    <xdr:pic>
      <xdr:nvPicPr>
        <xdr:cNvPr id="7" name="Imagen 6">
          <a:extLst>
            <a:ext uri="{FF2B5EF4-FFF2-40B4-BE49-F238E27FC236}">
              <a16:creationId xmlns:a16="http://schemas.microsoft.com/office/drawing/2014/main" id="{02BC40C9-137D-41EC-BACA-ACBA235243C1}"/>
            </a:ext>
          </a:extLst>
        </xdr:cNvPr>
        <xdr:cNvPicPr>
          <a:picLocks noChangeAspect="1"/>
        </xdr:cNvPicPr>
      </xdr:nvPicPr>
      <xdr:blipFill>
        <a:blip xmlns:r="http://schemas.openxmlformats.org/officeDocument/2006/relationships" r:embed="rId6"/>
        <a:stretch>
          <a:fillRect/>
        </a:stretch>
      </xdr:blipFill>
      <xdr:spPr>
        <a:xfrm>
          <a:off x="8909050" y="22225"/>
          <a:ext cx="1336200" cy="358375"/>
        </a:xfrm>
        <a:prstGeom prst="rect">
          <a:avLst/>
        </a:prstGeom>
      </xdr:spPr>
    </xdr:pic>
    <xdr:clientData/>
  </xdr:twoCellAnchor>
  <xdr:twoCellAnchor editAs="oneCell">
    <xdr:from>
      <xdr:col>2</xdr:col>
      <xdr:colOff>146050</xdr:colOff>
      <xdr:row>0</xdr:row>
      <xdr:rowOff>82550</xdr:rowOff>
    </xdr:from>
    <xdr:to>
      <xdr:col>3</xdr:col>
      <xdr:colOff>726530</xdr:colOff>
      <xdr:row>1</xdr:row>
      <xdr:rowOff>30099</xdr:rowOff>
    </xdr:to>
    <xdr:pic>
      <xdr:nvPicPr>
        <xdr:cNvPr id="10" name="Imagen 9">
          <a:extLst>
            <a:ext uri="{FF2B5EF4-FFF2-40B4-BE49-F238E27FC236}">
              <a16:creationId xmlns:a16="http://schemas.microsoft.com/office/drawing/2014/main" id="{A97A4820-AEDF-4886-8884-51AEA508F82C}"/>
            </a:ext>
          </a:extLst>
        </xdr:cNvPr>
        <xdr:cNvPicPr>
          <a:picLocks noChangeAspect="1"/>
        </xdr:cNvPicPr>
      </xdr:nvPicPr>
      <xdr:blipFill>
        <a:blip xmlns:r="http://schemas.openxmlformats.org/officeDocument/2006/relationships" r:embed="rId7"/>
        <a:stretch>
          <a:fillRect/>
        </a:stretch>
      </xdr:blipFill>
      <xdr:spPr>
        <a:xfrm>
          <a:off x="1028700" y="82550"/>
          <a:ext cx="1659980" cy="38887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712786</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EFC674D4-5F7C-40A4-BA95-9B081BE0483F}"/>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2</xdr:col>
      <xdr:colOff>138995</xdr:colOff>
      <xdr:row>0</xdr:row>
      <xdr:rowOff>82549</xdr:rowOff>
    </xdr:from>
    <xdr:to>
      <xdr:col>3</xdr:col>
      <xdr:colOff>725825</xdr:colOff>
      <xdr:row>1</xdr:row>
      <xdr:rowOff>27629</xdr:rowOff>
    </xdr:to>
    <xdr:pic>
      <xdr:nvPicPr>
        <xdr:cNvPr id="9" name="Imagen 8">
          <a:extLst>
            <a:ext uri="{FF2B5EF4-FFF2-40B4-BE49-F238E27FC236}">
              <a16:creationId xmlns:a16="http://schemas.microsoft.com/office/drawing/2014/main" id="{06BB90F5-4F0B-4AE6-97A8-CAA9FDD922CA}"/>
            </a:ext>
          </a:extLst>
        </xdr:cNvPr>
        <xdr:cNvPicPr>
          <a:picLocks noChangeAspect="1"/>
        </xdr:cNvPicPr>
      </xdr:nvPicPr>
      <xdr:blipFill>
        <a:blip xmlns:r="http://schemas.openxmlformats.org/officeDocument/2006/relationships" r:embed="rId3"/>
        <a:stretch>
          <a:fillRect/>
        </a:stretch>
      </xdr:blipFill>
      <xdr:spPr>
        <a:xfrm>
          <a:off x="1021645" y="82549"/>
          <a:ext cx="1666330" cy="386405"/>
        </a:xfrm>
        <a:prstGeom prst="rect">
          <a:avLst/>
        </a:prstGeom>
      </xdr:spPr>
    </xdr:pic>
    <xdr:clientData/>
  </xdr:twoCellAnchor>
  <xdr:twoCellAnchor editAs="oneCell">
    <xdr:from>
      <xdr:col>7</xdr:col>
      <xdr:colOff>266700</xdr:colOff>
      <xdr:row>0</xdr:row>
      <xdr:rowOff>31750</xdr:rowOff>
    </xdr:from>
    <xdr:to>
      <xdr:col>9</xdr:col>
      <xdr:colOff>2700</xdr:colOff>
      <xdr:row>0</xdr:row>
      <xdr:rowOff>393300</xdr:rowOff>
    </xdr:to>
    <xdr:pic>
      <xdr:nvPicPr>
        <xdr:cNvPr id="10" name="Imagen 9">
          <a:extLst>
            <a:ext uri="{FF2B5EF4-FFF2-40B4-BE49-F238E27FC236}">
              <a16:creationId xmlns:a16="http://schemas.microsoft.com/office/drawing/2014/main" id="{89AF116A-1673-4136-ADE2-C37CFDB5EE7A}"/>
            </a:ext>
          </a:extLst>
        </xdr:cNvPr>
        <xdr:cNvPicPr>
          <a:picLocks noChangeAspect="1"/>
        </xdr:cNvPicPr>
      </xdr:nvPicPr>
      <xdr:blipFill>
        <a:blip xmlns:r="http://schemas.openxmlformats.org/officeDocument/2006/relationships" r:embed="rId4"/>
        <a:stretch>
          <a:fillRect/>
        </a:stretch>
      </xdr:blipFill>
      <xdr:spPr>
        <a:xfrm>
          <a:off x="8909050" y="31750"/>
          <a:ext cx="1336200" cy="358375"/>
        </a:xfrm>
        <a:prstGeom prst="rect">
          <a:avLst/>
        </a:prstGeom>
      </xdr:spPr>
    </xdr:pic>
    <xdr:clientData/>
  </xdr:twoCellAnchor>
  <xdr:twoCellAnchor>
    <xdr:from>
      <xdr:col>1</xdr:col>
      <xdr:colOff>172357</xdr:colOff>
      <xdr:row>16</xdr:row>
      <xdr:rowOff>81642</xdr:rowOff>
    </xdr:from>
    <xdr:to>
      <xdr:col>8</xdr:col>
      <xdr:colOff>680357</xdr:colOff>
      <xdr:row>31</xdr:row>
      <xdr:rowOff>11792</xdr:rowOff>
    </xdr:to>
    <xdr:graphicFrame macro="">
      <xdr:nvGraphicFramePr>
        <xdr:cNvPr id="4" name="Gráfico 3">
          <a:extLst>
            <a:ext uri="{FF2B5EF4-FFF2-40B4-BE49-F238E27FC236}">
              <a16:creationId xmlns:a16="http://schemas.microsoft.com/office/drawing/2014/main" id="{FBCF5C2A-468D-490F-9C07-1F1E445281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190501</xdr:colOff>
      <xdr:row>5</xdr:row>
      <xdr:rowOff>154214</xdr:rowOff>
    </xdr:from>
    <xdr:to>
      <xdr:col>8</xdr:col>
      <xdr:colOff>517072</xdr:colOff>
      <xdr:row>14</xdr:row>
      <xdr:rowOff>84364</xdr:rowOff>
    </xdr:to>
    <xdr:graphicFrame macro="">
      <xdr:nvGraphicFramePr>
        <xdr:cNvPr id="5" name="Gráfico 4">
          <a:extLst>
            <a:ext uri="{FF2B5EF4-FFF2-40B4-BE49-F238E27FC236}">
              <a16:creationId xmlns:a16="http://schemas.microsoft.com/office/drawing/2014/main" id="{84F41DCB-4546-4EA8-A6A2-18946CD9E9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709611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3EC9AA56-E4AE-4A7E-8CBC-18CE3626512D}"/>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xdr:from>
      <xdr:col>0</xdr:col>
      <xdr:colOff>0</xdr:colOff>
      <xdr:row>6</xdr:row>
      <xdr:rowOff>47625</xdr:rowOff>
    </xdr:from>
    <xdr:to>
      <xdr:col>8</xdr:col>
      <xdr:colOff>641168</xdr:colOff>
      <xdr:row>17</xdr:row>
      <xdr:rowOff>166486</xdr:rowOff>
    </xdr:to>
    <xdr:graphicFrame macro="">
      <xdr:nvGraphicFramePr>
        <xdr:cNvPr id="4" name="Gráfico 3">
          <a:extLst>
            <a:ext uri="{FF2B5EF4-FFF2-40B4-BE49-F238E27FC236}">
              <a16:creationId xmlns:a16="http://schemas.microsoft.com/office/drawing/2014/main" id="{64A22506-CF4E-45A1-8C2A-7761346EE9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84666</xdr:colOff>
      <xdr:row>20</xdr:row>
      <xdr:rowOff>93133</xdr:rowOff>
    </xdr:from>
    <xdr:to>
      <xdr:col>8</xdr:col>
      <xdr:colOff>760181</xdr:colOff>
      <xdr:row>39</xdr:row>
      <xdr:rowOff>134592</xdr:rowOff>
    </xdr:to>
    <xdr:graphicFrame macro="">
      <xdr:nvGraphicFramePr>
        <xdr:cNvPr id="5" name="Gráfico 4">
          <a:extLst>
            <a:ext uri="{FF2B5EF4-FFF2-40B4-BE49-F238E27FC236}">
              <a16:creationId xmlns:a16="http://schemas.microsoft.com/office/drawing/2014/main" id="{15FB8E30-3FAB-43AC-964B-14916AEE26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xdr:col>
      <xdr:colOff>136525</xdr:colOff>
      <xdr:row>0</xdr:row>
      <xdr:rowOff>79375</xdr:rowOff>
    </xdr:from>
    <xdr:to>
      <xdr:col>3</xdr:col>
      <xdr:colOff>720180</xdr:colOff>
      <xdr:row>1</xdr:row>
      <xdr:rowOff>31686</xdr:rowOff>
    </xdr:to>
    <xdr:pic>
      <xdr:nvPicPr>
        <xdr:cNvPr id="6" name="Imagen 5">
          <a:extLst>
            <a:ext uri="{FF2B5EF4-FFF2-40B4-BE49-F238E27FC236}">
              <a16:creationId xmlns:a16="http://schemas.microsoft.com/office/drawing/2014/main" id="{1A3D27E1-460F-4F6C-88B1-8310FFFA5D89}"/>
            </a:ext>
          </a:extLst>
        </xdr:cNvPr>
        <xdr:cNvPicPr>
          <a:picLocks noChangeAspect="1"/>
        </xdr:cNvPicPr>
      </xdr:nvPicPr>
      <xdr:blipFill>
        <a:blip xmlns:r="http://schemas.openxmlformats.org/officeDocument/2006/relationships" r:embed="rId5"/>
        <a:stretch>
          <a:fillRect/>
        </a:stretch>
      </xdr:blipFill>
      <xdr:spPr>
        <a:xfrm>
          <a:off x="1019175" y="79375"/>
          <a:ext cx="1663155" cy="390461"/>
        </a:xfrm>
        <a:prstGeom prst="rect">
          <a:avLst/>
        </a:prstGeom>
      </xdr:spPr>
    </xdr:pic>
    <xdr:clientData/>
  </xdr:twoCellAnchor>
  <xdr:twoCellAnchor editAs="oneCell">
    <xdr:from>
      <xdr:col>7</xdr:col>
      <xdr:colOff>273050</xdr:colOff>
      <xdr:row>0</xdr:row>
      <xdr:rowOff>38100</xdr:rowOff>
    </xdr:from>
    <xdr:to>
      <xdr:col>9</xdr:col>
      <xdr:colOff>9050</xdr:colOff>
      <xdr:row>0</xdr:row>
      <xdr:rowOff>396475</xdr:rowOff>
    </xdr:to>
    <xdr:pic>
      <xdr:nvPicPr>
        <xdr:cNvPr id="7" name="Imagen 6">
          <a:extLst>
            <a:ext uri="{FF2B5EF4-FFF2-40B4-BE49-F238E27FC236}">
              <a16:creationId xmlns:a16="http://schemas.microsoft.com/office/drawing/2014/main" id="{22FBB7F5-EE01-41E3-A4BB-0F0B1C0CDBEC}"/>
            </a:ext>
          </a:extLst>
        </xdr:cNvPr>
        <xdr:cNvPicPr>
          <a:picLocks noChangeAspect="1"/>
        </xdr:cNvPicPr>
      </xdr:nvPicPr>
      <xdr:blipFill>
        <a:blip xmlns:r="http://schemas.openxmlformats.org/officeDocument/2006/relationships" r:embed="rId6"/>
        <a:stretch>
          <a:fillRect/>
        </a:stretch>
      </xdr:blipFill>
      <xdr:spPr>
        <a:xfrm>
          <a:off x="8915400" y="38100"/>
          <a:ext cx="1336200" cy="3583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53975</xdr:rowOff>
    </xdr:to>
    <xdr:pic>
      <xdr:nvPicPr>
        <xdr:cNvPr id="2" name="Imagen 1">
          <a:hlinkClick xmlns:r="http://schemas.openxmlformats.org/officeDocument/2006/relationships" r:id="rId1"/>
          <a:extLst>
            <a:ext uri="{FF2B5EF4-FFF2-40B4-BE49-F238E27FC236}">
              <a16:creationId xmlns:a16="http://schemas.microsoft.com/office/drawing/2014/main" id="{B5F86C51-690E-490B-AA27-844AFB649D2F}"/>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6</xdr:col>
      <xdr:colOff>682625</xdr:colOff>
      <xdr:row>0</xdr:row>
      <xdr:rowOff>47625</xdr:rowOff>
    </xdr:from>
    <xdr:to>
      <xdr:col>8</xdr:col>
      <xdr:colOff>821124</xdr:colOff>
      <xdr:row>1</xdr:row>
      <xdr:rowOff>69636</xdr:rowOff>
    </xdr:to>
    <xdr:pic>
      <xdr:nvPicPr>
        <xdr:cNvPr id="3" name="Imagen 2">
          <a:extLst>
            <a:ext uri="{FF2B5EF4-FFF2-40B4-BE49-F238E27FC236}">
              <a16:creationId xmlns:a16="http://schemas.microsoft.com/office/drawing/2014/main" id="{DEFF1C8B-B13E-4DAB-9697-0A41742538DA}"/>
            </a:ext>
          </a:extLst>
        </xdr:cNvPr>
        <xdr:cNvPicPr>
          <a:picLocks noChangeAspect="1"/>
        </xdr:cNvPicPr>
      </xdr:nvPicPr>
      <xdr:blipFill>
        <a:blip xmlns:r="http://schemas.openxmlformats.org/officeDocument/2006/relationships" r:embed="rId3"/>
        <a:stretch>
          <a:fillRect/>
        </a:stretch>
      </xdr:blipFill>
      <xdr:spPr>
        <a:xfrm>
          <a:off x="8512175" y="47625"/>
          <a:ext cx="1735977" cy="456986"/>
        </a:xfrm>
        <a:prstGeom prst="rect">
          <a:avLst/>
        </a:prstGeom>
      </xdr:spPr>
    </xdr:pic>
    <xdr:clientData/>
  </xdr:twoCellAnchor>
  <xdr:twoCellAnchor editAs="oneCell">
    <xdr:from>
      <xdr:col>1</xdr:col>
      <xdr:colOff>779930</xdr:colOff>
      <xdr:row>0</xdr:row>
      <xdr:rowOff>98612</xdr:rowOff>
    </xdr:from>
    <xdr:to>
      <xdr:col>3</xdr:col>
      <xdr:colOff>578426</xdr:colOff>
      <xdr:row>1</xdr:row>
      <xdr:rowOff>47282</xdr:rowOff>
    </xdr:to>
    <xdr:pic>
      <xdr:nvPicPr>
        <xdr:cNvPr id="4" name="Imagen 3">
          <a:extLst>
            <a:ext uri="{FF2B5EF4-FFF2-40B4-BE49-F238E27FC236}">
              <a16:creationId xmlns:a16="http://schemas.microsoft.com/office/drawing/2014/main" id="{2DED3837-37ED-47D6-985B-56984728FA3F}"/>
            </a:ext>
          </a:extLst>
        </xdr:cNvPr>
        <xdr:cNvPicPr>
          <a:picLocks noChangeAspect="1"/>
        </xdr:cNvPicPr>
      </xdr:nvPicPr>
      <xdr:blipFill>
        <a:blip xmlns:r="http://schemas.openxmlformats.org/officeDocument/2006/relationships" r:embed="rId4"/>
        <a:stretch>
          <a:fillRect/>
        </a:stretch>
      </xdr:blipFill>
      <xdr:spPr>
        <a:xfrm>
          <a:off x="856130" y="98612"/>
          <a:ext cx="1674921" cy="38999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
  <sheetViews>
    <sheetView showGridLines="0" showRowColHeaders="0" tabSelected="1" zoomScale="120" zoomScaleNormal="120" zoomScaleSheetLayoutView="120" workbookViewId="0"/>
  </sheetViews>
  <sheetFormatPr baseColWidth="10" defaultColWidth="11.42578125" defaultRowHeight="15"/>
  <sheetData/>
  <pageMargins left="0.25" right="0.25" top="0.75" bottom="0.75" header="0.3" footer="0.3"/>
  <pageSetup paperSize="9" scale="96" orientation="portrait" r:id="rId1"/>
  <colBreaks count="1" manualBreakCount="1">
    <brk id="9"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L14"/>
  <sheetViews>
    <sheetView showGridLines="0" showRowColHeaders="0" zoomScale="50" zoomScaleNormal="50" workbookViewId="0"/>
  </sheetViews>
  <sheetFormatPr baseColWidth="10" defaultColWidth="11.42578125" defaultRowHeight="14.25"/>
  <cols>
    <col min="1" max="1" width="5.5703125" style="12" customWidth="1"/>
    <col min="2" max="2" width="2.5703125" style="12" customWidth="1"/>
    <col min="3" max="3" width="30.140625" style="12" customWidth="1"/>
    <col min="4" max="4" width="79.42578125" style="12" customWidth="1"/>
    <col min="5" max="5" width="11.42578125" style="12"/>
    <col min="6" max="6" width="2" style="12" customWidth="1"/>
    <col min="7" max="16384" width="11.42578125" style="12"/>
  </cols>
  <sheetData>
    <row r="1" spans="1:12" ht="72" customHeight="1">
      <c r="B1" s="66" t="s">
        <v>0</v>
      </c>
      <c r="C1" s="66"/>
      <c r="D1" s="66"/>
      <c r="E1" s="13"/>
      <c r="F1" s="13"/>
      <c r="G1" s="13"/>
      <c r="H1" s="13"/>
      <c r="I1" s="14"/>
      <c r="J1" s="14"/>
      <c r="K1" s="14"/>
      <c r="L1" s="14"/>
    </row>
    <row r="2" spans="1:12" ht="18.75">
      <c r="B2" s="65" t="s">
        <v>1</v>
      </c>
      <c r="C2" s="65"/>
      <c r="D2" s="65"/>
      <c r="E2" s="52"/>
      <c r="F2" s="51"/>
      <c r="G2" s="52"/>
    </row>
    <row r="4" spans="1:12" ht="10.5" customHeight="1" thickBot="1">
      <c r="A4" s="15"/>
      <c r="B4" s="15"/>
      <c r="C4" s="16"/>
      <c r="D4" s="15"/>
    </row>
    <row r="5" spans="1:12" ht="50.1" customHeight="1" thickTop="1" thickBot="1">
      <c r="A5" s="15"/>
      <c r="B5" s="42"/>
      <c r="C5" s="45" t="s">
        <v>2</v>
      </c>
      <c r="D5" s="47"/>
    </row>
    <row r="6" spans="1:12" ht="38.25" customHeight="1" thickTop="1" thickBot="1">
      <c r="A6" s="15"/>
      <c r="B6" s="15"/>
      <c r="C6" s="17"/>
      <c r="D6" s="15"/>
    </row>
    <row r="7" spans="1:12" ht="50.1" customHeight="1" thickTop="1" thickBot="1">
      <c r="A7" s="15"/>
      <c r="B7" s="42"/>
      <c r="C7" s="45" t="s">
        <v>3</v>
      </c>
      <c r="D7" s="46"/>
    </row>
    <row r="8" spans="1:12" ht="38.25" customHeight="1" thickTop="1" thickBot="1">
      <c r="A8" s="15"/>
      <c r="B8" s="15"/>
      <c r="C8" s="17"/>
      <c r="D8" s="15"/>
    </row>
    <row r="9" spans="1:12" ht="50.1" customHeight="1" thickTop="1" thickBot="1">
      <c r="A9" s="15"/>
      <c r="B9" s="42"/>
      <c r="C9" s="43" t="s">
        <v>4</v>
      </c>
      <c r="D9" s="44"/>
    </row>
    <row r="10" spans="1:12" ht="38.25" customHeight="1" thickTop="1" thickBot="1">
      <c r="A10" s="15"/>
      <c r="B10" s="15"/>
      <c r="C10" s="17"/>
      <c r="D10" s="15"/>
    </row>
    <row r="11" spans="1:12" ht="50.1" customHeight="1" thickTop="1" thickBot="1">
      <c r="A11" s="15"/>
      <c r="B11" s="42"/>
      <c r="C11" s="43" t="s">
        <v>5</v>
      </c>
      <c r="D11" s="44"/>
    </row>
    <row r="12" spans="1:12" ht="38.25" customHeight="1" thickTop="1" thickBot="1">
      <c r="A12" s="15"/>
      <c r="B12" s="15"/>
      <c r="C12" s="17"/>
      <c r="D12" s="15"/>
    </row>
    <row r="13" spans="1:12" ht="50.1" customHeight="1" thickTop="1" thickBot="1">
      <c r="A13" s="15"/>
      <c r="B13" s="42"/>
      <c r="C13" s="43" t="s">
        <v>6</v>
      </c>
      <c r="D13" s="44"/>
    </row>
    <row r="14" spans="1:12" ht="8.25" customHeight="1" thickTop="1">
      <c r="A14" s="15"/>
      <c r="B14" s="15"/>
      <c r="C14" s="17"/>
      <c r="D14" s="15"/>
    </row>
  </sheetData>
  <mergeCells count="2">
    <mergeCell ref="B2:D2"/>
    <mergeCell ref="B1:D1"/>
  </mergeCells>
  <hyperlinks>
    <hyperlink ref="C5:D5" location="metodología!A1" display="Metodología" xr:uid="{00000000-0004-0000-0100-000000000000}"/>
    <hyperlink ref="C5" location="'principales variables'!A1" display="Principales variables" xr:uid="{00000000-0004-0000-0100-000001000000}"/>
    <hyperlink ref="C7" location="'Graficos TOTAL ACEITE'!A1" display="Graficos historicos" xr:uid="{00000000-0004-0000-0100-000002000000}"/>
    <hyperlink ref="C9" location="Canales!A1" display="Canales" xr:uid="{00000000-0004-0000-0100-000003000000}"/>
    <hyperlink ref="C13" location="Conclusiones!A1" display="Principales Conclusiones" xr:uid="{00000000-0004-0000-0100-000004000000}"/>
    <hyperlink ref="C11" location="Perfiles!A1" display="Perfiles" xr:uid="{00000000-0004-0000-0100-000005000000}"/>
  </hyperlinks>
  <pageMargins left="0.7" right="0.7" top="0.75" bottom="0.75" header="0.3" footer="0.3"/>
  <pageSetup paperSize="9" scale="6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B1:K63"/>
  <sheetViews>
    <sheetView showGridLines="0" showRowColHeaders="0" zoomScale="90" zoomScaleNormal="90" zoomScaleSheetLayoutView="85" workbookViewId="0"/>
  </sheetViews>
  <sheetFormatPr baseColWidth="10" defaultColWidth="11.42578125" defaultRowHeight="15"/>
  <cols>
    <col min="1" max="1" width="1.140625" customWidth="1"/>
    <col min="2" max="2" width="34.140625" customWidth="1"/>
    <col min="3" max="3" width="16.85546875" customWidth="1"/>
    <col min="4" max="4" width="20.5703125" customWidth="1"/>
    <col min="5" max="5" width="16.85546875" customWidth="1"/>
    <col min="6" max="6" width="21.42578125" customWidth="1"/>
    <col min="7" max="7" width="16.85546875" customWidth="1"/>
    <col min="8" max="8" width="21.42578125" customWidth="1"/>
    <col min="9" max="9" width="8.140625" customWidth="1"/>
    <col min="10" max="10" width="2.140625" customWidth="1"/>
  </cols>
  <sheetData>
    <row r="1" spans="2:11" ht="36" customHeight="1">
      <c r="B1" s="68" t="s">
        <v>7</v>
      </c>
      <c r="C1" s="68"/>
      <c r="D1" s="68"/>
      <c r="E1" s="68"/>
      <c r="F1" s="68"/>
      <c r="G1" s="68"/>
      <c r="H1" s="68"/>
      <c r="I1" s="68"/>
      <c r="J1" s="2"/>
      <c r="K1" s="2"/>
    </row>
    <row r="2" spans="2:11" ht="8.1" customHeight="1" thickBot="1"/>
    <row r="3" spans="2:11" ht="24.95" customHeight="1" thickTop="1" thickBot="1">
      <c r="B3" s="69" t="s">
        <v>8</v>
      </c>
      <c r="C3" s="70"/>
      <c r="D3" s="70"/>
      <c r="E3" s="70"/>
      <c r="F3" s="70"/>
      <c r="G3" s="70"/>
      <c r="H3" s="70"/>
      <c r="I3" s="71"/>
    </row>
    <row r="4" spans="2:11" ht="7.5" customHeight="1" thickTop="1"/>
    <row r="5" spans="2:11" ht="19.5" thickBot="1">
      <c r="B5" s="10" t="s">
        <v>9</v>
      </c>
      <c r="C5" s="3"/>
      <c r="D5" s="3"/>
      <c r="E5" s="3"/>
      <c r="F5" s="3"/>
      <c r="G5" s="3"/>
      <c r="H5" s="3"/>
      <c r="I5" s="3"/>
    </row>
    <row r="6" spans="2:11" ht="5.0999999999999996" customHeight="1" thickTop="1" thickBot="1"/>
    <row r="7" spans="2:11" ht="45" customHeight="1">
      <c r="B7" s="6"/>
      <c r="C7" s="18" t="str">
        <f>B3&amp;" 
Domestico"</f>
        <v>TOTAL ACEITE 
Domestico</v>
      </c>
      <c r="D7" s="19" t="s">
        <v>10</v>
      </c>
      <c r="E7" s="18" t="s">
        <v>11</v>
      </c>
      <c r="F7" s="19" t="s">
        <v>10</v>
      </c>
      <c r="G7" s="18" t="s">
        <v>12</v>
      </c>
      <c r="H7" s="19" t="s">
        <v>10</v>
      </c>
    </row>
    <row r="8" spans="2:11" ht="20.100000000000001" customHeight="1">
      <c r="B8" s="7" t="s">
        <v>13</v>
      </c>
      <c r="C8" s="20">
        <v>474053.08</v>
      </c>
      <c r="D8" s="56">
        <v>5.7909861755812919E-2</v>
      </c>
      <c r="E8" s="20">
        <v>304641.03999999998</v>
      </c>
      <c r="F8" s="56">
        <v>0.15321213568412051</v>
      </c>
      <c r="G8" s="20">
        <v>141911.41200000001</v>
      </c>
      <c r="H8" s="56">
        <v>4.4444655917052822E-2</v>
      </c>
    </row>
    <row r="9" spans="2:11" ht="20.100000000000001" customHeight="1">
      <c r="B9" s="7" t="s">
        <v>14</v>
      </c>
      <c r="C9" s="21">
        <v>2313218</v>
      </c>
      <c r="D9" s="57">
        <v>2.7079231905353662E-3</v>
      </c>
      <c r="E9" s="21">
        <v>1991147.5</v>
      </c>
      <c r="F9" s="57">
        <v>2.1245932372575105E-2</v>
      </c>
      <c r="G9" s="21">
        <v>840163.06</v>
      </c>
      <c r="H9" s="57">
        <v>-8.8866600095262149E-2</v>
      </c>
    </row>
    <row r="10" spans="2:11" ht="20.100000000000001" customHeight="1">
      <c r="B10" s="7" t="s">
        <v>15</v>
      </c>
      <c r="C10" s="21">
        <v>10.113858915090599</v>
      </c>
      <c r="D10" s="57">
        <v>5.0676536689675089E-2</v>
      </c>
      <c r="E10" s="21">
        <v>6.4994757513366901</v>
      </c>
      <c r="F10" s="57">
        <v>0.14532719335663913</v>
      </c>
      <c r="G10" s="21">
        <v>3.0276609518269502</v>
      </c>
      <c r="H10" s="57">
        <v>3.7303397495190183E-2</v>
      </c>
    </row>
    <row r="11" spans="2:11" ht="20.100000000000001" customHeight="1">
      <c r="B11" s="7" t="s">
        <v>16</v>
      </c>
      <c r="C11" s="21">
        <v>49.352195943644197</v>
      </c>
      <c r="D11" s="57">
        <v>-4.1479655926459635E-3</v>
      </c>
      <c r="E11" s="21">
        <v>42.480864999622703</v>
      </c>
      <c r="F11" s="57">
        <v>1.4263292292953089E-2</v>
      </c>
      <c r="G11" s="21">
        <v>17.9247662614296</v>
      </c>
      <c r="H11" s="57">
        <v>-9.5096359641306027E-2</v>
      </c>
    </row>
    <row r="12" spans="2:11" ht="20.100000000000001" customHeight="1">
      <c r="B12" s="7" t="s">
        <v>17</v>
      </c>
      <c r="C12" s="21">
        <v>1.76762944988399</v>
      </c>
      <c r="D12" s="58">
        <v>9.8112581731109927E-2</v>
      </c>
      <c r="E12" s="21">
        <v>1.13593286630958</v>
      </c>
      <c r="F12" s="58">
        <v>0.15171394557477502</v>
      </c>
      <c r="G12" s="21">
        <v>0.52915338325788297</v>
      </c>
      <c r="H12" s="58">
        <v>2.2927445553570958E-2</v>
      </c>
    </row>
    <row r="13" spans="2:11" ht="20.100000000000001" customHeight="1">
      <c r="B13" s="7" t="s">
        <v>18</v>
      </c>
      <c r="C13" s="21">
        <v>2.7148597633063001</v>
      </c>
      <c r="D13" s="58">
        <v>-7.7418418008190049E-2</v>
      </c>
      <c r="E13" s="21">
        <v>2.3368684795630799</v>
      </c>
      <c r="F13" s="58">
        <v>-2.3010106824630228E-2</v>
      </c>
      <c r="G13" s="21">
        <v>0.98603974472371403</v>
      </c>
      <c r="H13" s="58">
        <v>-0.13004759563788604</v>
      </c>
    </row>
    <row r="14" spans="2:11" ht="20.100000000000001" customHeight="1" thickBot="1">
      <c r="B14" s="7" t="s">
        <v>19</v>
      </c>
      <c r="C14" s="22">
        <v>4.8796603114571004</v>
      </c>
      <c r="D14" s="59">
        <v>-5.218019092256132E-2</v>
      </c>
      <c r="E14" s="22">
        <v>6.5360448480611799</v>
      </c>
      <c r="F14" s="59">
        <v>-0.11443358878048893</v>
      </c>
      <c r="G14" s="22">
        <v>5.9203347226225898</v>
      </c>
      <c r="H14" s="59">
        <v>-0.12763841076410487</v>
      </c>
    </row>
    <row r="15" spans="2:11" ht="8.25" customHeight="1" thickBot="1"/>
    <row r="16" spans="2:11" ht="45" customHeight="1">
      <c r="B16" s="6"/>
      <c r="C16" s="18" t="s">
        <v>20</v>
      </c>
      <c r="D16" s="19" t="str">
        <f>D7</f>
        <v>% Variación vs. Mismo periodo del año anterior</v>
      </c>
      <c r="E16" s="18" t="s">
        <v>21</v>
      </c>
      <c r="F16" s="19" t="str">
        <f>F7</f>
        <v>% Variación vs. Mismo periodo del año anterior</v>
      </c>
      <c r="G16" s="18" t="s">
        <v>22</v>
      </c>
      <c r="H16" s="19" t="str">
        <f>H7</f>
        <v>% Variación vs. Mismo periodo del año anterior</v>
      </c>
    </row>
    <row r="17" spans="2:9" ht="20.100000000000001" customHeight="1">
      <c r="B17" s="7" t="str">
        <f t="shared" ref="B17:B23" si="0">B8</f>
        <v>VOLUMEN (Miles l)</v>
      </c>
      <c r="C17" s="20">
        <v>128204.742</v>
      </c>
      <c r="D17" s="56">
        <v>0.31478873613541425</v>
      </c>
      <c r="E17" s="20">
        <v>34524.902000000002</v>
      </c>
      <c r="F17" s="56">
        <v>0.12148364342728324</v>
      </c>
      <c r="G17" s="20">
        <v>153840.70000000001</v>
      </c>
      <c r="H17" s="56">
        <v>-4.34871871140452E-2</v>
      </c>
    </row>
    <row r="18" spans="2:9" ht="20.100000000000001" customHeight="1">
      <c r="B18" s="7" t="str">
        <f t="shared" si="0"/>
        <v>VALOR (Miles €)</v>
      </c>
      <c r="C18" s="21">
        <v>926140.85</v>
      </c>
      <c r="D18" s="57">
        <v>0.15950885466498699</v>
      </c>
      <c r="E18" s="21">
        <v>224843.65</v>
      </c>
      <c r="F18" s="57">
        <v>-1.7638142284442715E-2</v>
      </c>
      <c r="G18" s="21">
        <v>253944.2</v>
      </c>
      <c r="H18" s="57">
        <v>-4.2945246775769275E-2</v>
      </c>
    </row>
    <row r="19" spans="2:9" ht="20.100000000000001" customHeight="1">
      <c r="B19" s="7" t="str">
        <f t="shared" si="0"/>
        <v>CONSUMO x CAPITA (l)</v>
      </c>
      <c r="C19" s="21">
        <v>2.7352309847529899</v>
      </c>
      <c r="D19" s="57">
        <v>0.3057990342094119</v>
      </c>
      <c r="E19" s="21">
        <v>0.73658415611460504</v>
      </c>
      <c r="F19" s="57">
        <v>0.11381564065831262</v>
      </c>
      <c r="G19" s="21">
        <v>3.2821707121885599</v>
      </c>
      <c r="H19" s="57">
        <v>-5.0027222664943416E-2</v>
      </c>
    </row>
    <row r="20" spans="2:9" ht="20.100000000000001" customHeight="1">
      <c r="B20" s="7" t="str">
        <f t="shared" si="0"/>
        <v>GASTO x CAPITA (€)</v>
      </c>
      <c r="C20" s="21">
        <v>19.7590908857761</v>
      </c>
      <c r="D20" s="57">
        <v>0.15158085931674514</v>
      </c>
      <c r="E20" s="21">
        <v>4.7970091325089799</v>
      </c>
      <c r="F20" s="57">
        <v>-2.4354917414639021E-2</v>
      </c>
      <c r="G20" s="21">
        <v>5.4178654658367602</v>
      </c>
      <c r="H20" s="57">
        <v>-4.9488987775284765E-2</v>
      </c>
    </row>
    <row r="21" spans="2:9" ht="20.100000000000001" customHeight="1">
      <c r="B21" s="7" t="str">
        <f t="shared" si="0"/>
        <v>PARTE DE MERCADO VOLUMEN (%)</v>
      </c>
      <c r="C21" s="21">
        <v>0.47804452103544698</v>
      </c>
      <c r="D21" s="58">
        <v>0.11474851900573596</v>
      </c>
      <c r="E21" s="21">
        <v>0.12873502167638801</v>
      </c>
      <c r="F21" s="58">
        <v>1.4038033224127E-2</v>
      </c>
      <c r="G21" s="21">
        <v>0.57363481724613496</v>
      </c>
      <c r="H21" s="58">
        <v>-2.5594371290820983E-2</v>
      </c>
    </row>
    <row r="22" spans="2:9" ht="20.100000000000001" customHeight="1">
      <c r="B22" s="7" t="str">
        <f t="shared" si="0"/>
        <v>PARTE DE MERCADO VALOR (%)</v>
      </c>
      <c r="C22" s="21">
        <v>1.0869457737313599</v>
      </c>
      <c r="D22" s="58">
        <v>0.12018384989305897</v>
      </c>
      <c r="E22" s="21">
        <v>0.26388303152574699</v>
      </c>
      <c r="F22" s="58">
        <v>-1.3146266454744981E-2</v>
      </c>
      <c r="G22" s="21">
        <v>0.29803628136431998</v>
      </c>
      <c r="H22" s="58">
        <v>-2.3121227100192043E-2</v>
      </c>
    </row>
    <row r="23" spans="2:9" ht="20.100000000000001" customHeight="1" thickBot="1">
      <c r="B23" s="7" t="str">
        <f t="shared" si="0"/>
        <v>PRECIO MEDIO (€/L)</v>
      </c>
      <c r="C23" s="22">
        <v>7.2239203913377903</v>
      </c>
      <c r="D23" s="59">
        <v>-0.11810253404424897</v>
      </c>
      <c r="E23" s="22">
        <v>6.51250653803449</v>
      </c>
      <c r="F23" s="59">
        <v>-0.12405155128840384</v>
      </c>
      <c r="G23" s="22">
        <v>1.6506958171667201</v>
      </c>
      <c r="H23" s="59">
        <v>5.665792773270617E-4</v>
      </c>
    </row>
    <row r="25" spans="2:9" ht="19.5" thickBot="1">
      <c r="B25" s="10" t="s">
        <v>23</v>
      </c>
      <c r="C25" s="3"/>
      <c r="D25" s="3"/>
      <c r="E25" s="3"/>
      <c r="F25" s="3"/>
      <c r="G25" s="3"/>
      <c r="H25" s="3"/>
      <c r="I25" s="3"/>
    </row>
    <row r="26" spans="2:9" ht="15.75" thickTop="1"/>
    <row r="38" spans="3:6" ht="10.5" customHeight="1"/>
    <row r="39" spans="3:6" ht="12" customHeight="1">
      <c r="C39" s="31"/>
      <c r="D39" s="31"/>
      <c r="E39" s="32" t="s">
        <v>24</v>
      </c>
      <c r="F39" s="32" t="s">
        <v>25</v>
      </c>
    </row>
    <row r="40" spans="3:6" ht="14.45" customHeight="1">
      <c r="C40" s="50" t="s">
        <v>8</v>
      </c>
      <c r="D40" s="31"/>
      <c r="E40" s="53">
        <v>2.7079231905353662E-3</v>
      </c>
      <c r="F40" s="53">
        <v>5.7909861755812919E-2</v>
      </c>
    </row>
    <row r="41" spans="3:6" ht="14.45" customHeight="1">
      <c r="C41" s="33" t="s">
        <v>26</v>
      </c>
      <c r="D41" s="34"/>
      <c r="E41" s="53">
        <v>-1.7638142284442715E-2</v>
      </c>
      <c r="F41" s="53">
        <v>0.12148364342728324</v>
      </c>
    </row>
    <row r="42" spans="3:6" ht="14.45" customHeight="1">
      <c r="C42" s="35" t="s">
        <v>27</v>
      </c>
      <c r="D42" s="34"/>
      <c r="E42" s="53">
        <v>0.15950885466498699</v>
      </c>
      <c r="F42" s="54">
        <v>0.31478873613541425</v>
      </c>
    </row>
    <row r="43" spans="3:6" ht="14.45" customHeight="1">
      <c r="C43" s="36" t="s">
        <v>28</v>
      </c>
      <c r="D43" s="34"/>
      <c r="E43" s="55">
        <v>-8.8866600095262149E-2</v>
      </c>
      <c r="F43" s="55">
        <v>4.4444655917052822E-2</v>
      </c>
    </row>
    <row r="44" spans="3:6" ht="14.45" customHeight="1">
      <c r="C44" s="37" t="s">
        <v>29</v>
      </c>
      <c r="D44" s="34"/>
      <c r="E44" s="55">
        <v>-4.2945246775769275E-2</v>
      </c>
      <c r="F44" s="55">
        <v>-4.34871871140452E-2</v>
      </c>
    </row>
    <row r="45" spans="3:6" ht="14.45" customHeight="1">
      <c r="C45" s="38" t="s">
        <v>30</v>
      </c>
      <c r="D45" s="34"/>
      <c r="E45" s="55">
        <v>-0.39842617834341565</v>
      </c>
      <c r="F45" s="55">
        <v>-0.4174793133506548</v>
      </c>
    </row>
    <row r="46" spans="3:6" ht="14.45" customHeight="1">
      <c r="C46" s="39" t="s">
        <v>31</v>
      </c>
      <c r="D46" s="34"/>
      <c r="E46" s="55">
        <v>-0.26754940662593751</v>
      </c>
      <c r="F46" s="55">
        <v>-0.2017047519388343</v>
      </c>
    </row>
    <row r="47" spans="3:6" ht="14.45" customHeight="1">
      <c r="C47" s="40" t="s">
        <v>32</v>
      </c>
      <c r="D47" s="34"/>
      <c r="E47" s="55">
        <v>1.5946702005621702</v>
      </c>
      <c r="F47" s="55">
        <v>-0.27360865201784335</v>
      </c>
    </row>
    <row r="48" spans="3:6" ht="14.45" customHeight="1">
      <c r="C48" s="41" t="s">
        <v>33</v>
      </c>
      <c r="D48" s="34"/>
      <c r="E48" s="55">
        <v>9.2598013557425585E-2</v>
      </c>
      <c r="F48" s="55">
        <v>-0.11221151766994963</v>
      </c>
    </row>
    <row r="49" spans="2:9" ht="6" customHeight="1">
      <c r="D49" s="8"/>
      <c r="E49" s="9"/>
      <c r="F49" s="9"/>
    </row>
    <row r="50" spans="2:9" ht="19.5" thickBot="1">
      <c r="B50" s="10" t="s">
        <v>34</v>
      </c>
      <c r="C50" s="3"/>
      <c r="D50" s="3"/>
      <c r="E50" s="3"/>
      <c r="F50" s="3"/>
      <c r="G50" s="3"/>
      <c r="H50" s="3"/>
      <c r="I50" s="3"/>
    </row>
    <row r="51" spans="2:9" ht="6.75" customHeight="1" thickTop="1">
      <c r="E51" s="67"/>
      <c r="F51" s="67"/>
    </row>
    <row r="52" spans="2:9" ht="35.1" customHeight="1">
      <c r="C52" s="23"/>
      <c r="D52" s="23"/>
      <c r="E52" s="48" t="s">
        <v>35</v>
      </c>
      <c r="F52" s="49" t="s">
        <v>36</v>
      </c>
    </row>
    <row r="53" spans="2:9" ht="15.95" customHeight="1">
      <c r="C53" s="24" t="s">
        <v>8</v>
      </c>
      <c r="D53" s="23"/>
      <c r="E53" s="25">
        <v>9.6260443265973503</v>
      </c>
      <c r="F53" s="26">
        <v>10.113858915090599</v>
      </c>
      <c r="G53" s="5"/>
    </row>
    <row r="54" spans="2:9" ht="15.95" customHeight="1">
      <c r="C54" s="61" t="s">
        <v>37</v>
      </c>
      <c r="D54" s="23"/>
      <c r="E54" s="28">
        <v>5.6747764211277598</v>
      </c>
      <c r="F54" s="29">
        <v>6.4994757513366901</v>
      </c>
    </row>
    <row r="55" spans="2:9" ht="15.95" customHeight="1">
      <c r="C55" s="27" t="s">
        <v>38</v>
      </c>
      <c r="D55" s="23"/>
      <c r="E55" s="28">
        <v>2.7559961141249301</v>
      </c>
      <c r="F55" s="29">
        <v>3.4718154822254599</v>
      </c>
    </row>
    <row r="56" spans="2:9" ht="15.95" customHeight="1">
      <c r="C56" s="30" t="s">
        <v>26</v>
      </c>
      <c r="D56" s="23"/>
      <c r="E56" s="28">
        <v>0.66131604659389798</v>
      </c>
      <c r="F56" s="29">
        <v>0.73658415611460504</v>
      </c>
    </row>
    <row r="57" spans="2:9" ht="15.95" customHeight="1">
      <c r="C57" s="30" t="s">
        <v>27</v>
      </c>
      <c r="D57" s="23"/>
      <c r="E57" s="28">
        <v>2.09467989567707</v>
      </c>
      <c r="F57" s="29">
        <v>2.7352309847529899</v>
      </c>
      <c r="G57" s="5"/>
    </row>
    <row r="58" spans="2:9" ht="15.95" customHeight="1">
      <c r="C58" s="27" t="s">
        <v>28</v>
      </c>
      <c r="D58" s="23"/>
      <c r="E58" s="28">
        <v>2.91878052182027</v>
      </c>
      <c r="F58" s="29">
        <v>3.0276609518269502</v>
      </c>
      <c r="H58" s="64"/>
    </row>
    <row r="59" spans="2:9" ht="15.95" customHeight="1">
      <c r="C59" s="60" t="s">
        <v>29</v>
      </c>
      <c r="D59" s="23"/>
      <c r="E59" s="28">
        <v>3.4550155441253598</v>
      </c>
      <c r="F59" s="29">
        <v>3.2821707121885599</v>
      </c>
    </row>
    <row r="60" spans="2:9" ht="15.95" customHeight="1">
      <c r="C60" s="60" t="s">
        <v>31</v>
      </c>
      <c r="D60" s="23"/>
      <c r="E60" s="28">
        <v>1.01352085483542E-2</v>
      </c>
      <c r="F60" s="29">
        <v>8.0355683918140498E-3</v>
      </c>
    </row>
    <row r="61" spans="2:9" ht="15.95" customHeight="1">
      <c r="C61" s="60" t="s">
        <v>32</v>
      </c>
      <c r="D61" s="23"/>
      <c r="E61" s="28">
        <v>2.6126832538751998E-4</v>
      </c>
      <c r="F61" s="29">
        <v>1.8848543342116401E-4</v>
      </c>
    </row>
    <row r="62" spans="2:9" ht="15.95" customHeight="1">
      <c r="C62" s="60" t="s">
        <v>33</v>
      </c>
      <c r="D62" s="23"/>
      <c r="E62" s="28">
        <v>0.141507839468757</v>
      </c>
      <c r="F62" s="29">
        <v>0.124770057413774</v>
      </c>
    </row>
    <row r="63" spans="2:9" ht="15.95" customHeight="1">
      <c r="C63" s="60" t="s">
        <v>30</v>
      </c>
      <c r="D63" s="23"/>
      <c r="E63" s="62">
        <v>0.34434770546127802</v>
      </c>
      <c r="F63" s="63">
        <v>0.19921815535305701</v>
      </c>
    </row>
  </sheetData>
  <mergeCells count="3">
    <mergeCell ref="E51:F51"/>
    <mergeCell ref="B1:I1"/>
    <mergeCell ref="B3:I3"/>
  </mergeCells>
  <conditionalFormatting sqref="D8:D14 F8:F14 H8:H14 D17:D23 F17:F23 H17:H23">
    <cfRule type="cellIs" dxfId="9" priority="4" operator="between">
      <formula>-0.0049999</formula>
      <formula>0.0049999</formula>
    </cfRule>
    <cfRule type="cellIs" dxfId="8" priority="5" operator="lessThanOrEqual">
      <formula>-0.005</formula>
    </cfRule>
    <cfRule type="cellIs" dxfId="7" priority="7" operator="greaterThanOrEqual">
      <formula>0.005</formula>
    </cfRule>
  </conditionalFormatting>
  <conditionalFormatting sqref="E40:F49">
    <cfRule type="cellIs" dxfId="6" priority="1" operator="greaterThan">
      <formula>0.005</formula>
    </cfRule>
    <cfRule type="cellIs" dxfId="5" priority="2" operator="lessThan">
      <formula>-0.005</formula>
    </cfRule>
    <cfRule type="cellIs" dxfId="4" priority="3" operator="between">
      <formula>-0.005</formula>
      <formula>0.005</formula>
    </cfRule>
  </conditionalFormatting>
  <conditionalFormatting sqref="K17">
    <cfRule type="cellIs" dxfId="3" priority="6" operator="lessThanOrEqual">
      <formula>-0.005</formula>
    </cfRule>
  </conditionalFormatting>
  <pageMargins left="0.23622047244094491" right="0.23622047244094491" top="0.74803149606299213" bottom="0.74803149606299213" header="0.31496062992125984" footer="0.31496062992125984"/>
  <pageSetup paperSize="9" scale="63" fitToHeight="0" orientation="portrait" r:id="rId1"/>
  <headerFooter>
    <oddFooter>&amp;RDatos Calculados con la actualización del nuevo censo del INE</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B1:K46"/>
  <sheetViews>
    <sheetView showGridLines="0" showRowColHeaders="0" zoomScale="85" zoomScaleNormal="85" workbookViewId="0"/>
  </sheetViews>
  <sheetFormatPr baseColWidth="10" defaultColWidth="11.42578125" defaultRowHeight="15"/>
  <cols>
    <col min="1" max="1" width="1.140625" customWidth="1"/>
    <col min="3" max="3" width="15.42578125" customWidth="1"/>
    <col min="4" max="4" width="34.140625" customWidth="1"/>
    <col min="5" max="6" width="25" customWidth="1"/>
  </cols>
  <sheetData>
    <row r="1" spans="2:11" ht="34.5" customHeight="1">
      <c r="B1" s="68" t="s">
        <v>7</v>
      </c>
      <c r="C1" s="68"/>
      <c r="D1" s="68"/>
      <c r="E1" s="68"/>
      <c r="F1" s="68"/>
      <c r="G1" s="68"/>
      <c r="H1" s="68"/>
      <c r="I1" s="68"/>
      <c r="J1" s="2"/>
      <c r="K1" s="2"/>
    </row>
    <row r="2" spans="2:11" ht="11.25" customHeight="1" thickBot="1">
      <c r="H2" s="1"/>
    </row>
    <row r="3" spans="2:11" ht="24.95" customHeight="1" thickTop="1" thickBot="1">
      <c r="B3" s="72" t="s">
        <v>8</v>
      </c>
      <c r="C3" s="73"/>
      <c r="D3" s="73"/>
      <c r="E3" s="73"/>
      <c r="F3" s="73"/>
      <c r="G3" s="73"/>
      <c r="H3" s="73"/>
      <c r="I3" s="74"/>
    </row>
    <row r="4" spans="2:11" ht="15.75" thickTop="1"/>
    <row r="5" spans="2:11" ht="19.5" thickBot="1">
      <c r="B5" s="10" t="s">
        <v>39</v>
      </c>
      <c r="C5" s="3"/>
      <c r="D5" s="3"/>
      <c r="E5" s="3"/>
      <c r="F5" s="3"/>
      <c r="G5" s="3"/>
      <c r="H5" s="3"/>
      <c r="I5" s="3"/>
    </row>
    <row r="6" spans="2:11" ht="15.75" thickTop="1"/>
    <row r="7" spans="2:11" ht="45" customHeight="1"/>
    <row r="8" spans="2:11" ht="24.95" customHeight="1"/>
    <row r="9" spans="2:11" ht="24.95" customHeight="1"/>
    <row r="10" spans="2:11" ht="24.95" customHeight="1"/>
    <row r="11" spans="2:11" ht="24.95" customHeight="1"/>
    <row r="12" spans="2:11" ht="24.95" customHeight="1"/>
    <row r="13" spans="2:11" ht="24.95" customHeight="1"/>
    <row r="14" spans="2:11" ht="24.95" customHeight="1"/>
    <row r="16" spans="2:11" ht="19.5" thickBot="1">
      <c r="B16" s="10" t="s">
        <v>40</v>
      </c>
      <c r="C16" s="3"/>
      <c r="D16" s="3"/>
      <c r="E16" s="3"/>
      <c r="F16" s="3"/>
      <c r="G16" s="3"/>
      <c r="H16" s="3"/>
      <c r="I16" s="3"/>
    </row>
    <row r="17" spans="5:6" ht="15.75" thickTop="1"/>
    <row r="31" spans="5:6">
      <c r="E31" s="4"/>
      <c r="F31" s="4"/>
    </row>
    <row r="32" spans="5:6" ht="24.95" customHeight="1"/>
    <row r="33" spans="2:9" ht="24.95" customHeight="1"/>
    <row r="34" spans="2:9" ht="24.95" customHeight="1"/>
    <row r="35" spans="2:9" ht="24.95" customHeight="1"/>
    <row r="36" spans="2:9" ht="20.100000000000001" customHeight="1">
      <c r="D36" s="8"/>
      <c r="E36" s="9"/>
      <c r="F36" s="9"/>
    </row>
    <row r="37" spans="2:9" ht="20.100000000000001" customHeight="1">
      <c r="D37" s="8"/>
      <c r="E37" s="9"/>
      <c r="F37" s="9"/>
    </row>
    <row r="38" spans="2:9" ht="19.5" thickBot="1">
      <c r="B38" s="10" t="s">
        <v>41</v>
      </c>
      <c r="C38" s="3"/>
      <c r="D38" s="3"/>
      <c r="E38" s="3"/>
      <c r="F38" s="3"/>
      <c r="G38" s="3"/>
      <c r="H38" s="3"/>
      <c r="I38" s="3"/>
    </row>
    <row r="39" spans="2:9" ht="15.75" thickTop="1">
      <c r="E39" s="67"/>
      <c r="F39" s="67"/>
    </row>
    <row r="40" spans="2:9" ht="24.95" customHeight="1"/>
    <row r="41" spans="2:9" ht="24.95" customHeight="1"/>
    <row r="42" spans="2:9" ht="24.95" customHeight="1"/>
    <row r="43" spans="2:9" ht="24.95" customHeight="1"/>
    <row r="44" spans="2:9" ht="24.95" customHeight="1"/>
    <row r="45" spans="2:9" ht="24.95" customHeight="1"/>
    <row r="46" spans="2:9" ht="24.95" customHeight="1"/>
  </sheetData>
  <mergeCells count="3">
    <mergeCell ref="B1:I1"/>
    <mergeCell ref="B3:I3"/>
    <mergeCell ref="E39:F39"/>
  </mergeCells>
  <conditionalFormatting sqref="E36:F37">
    <cfRule type="cellIs" dxfId="2" priority="1" operator="greaterThan">
      <formula>0.005</formula>
    </cfRule>
    <cfRule type="cellIs" dxfId="1" priority="2" operator="lessThan">
      <formula>-0.005</formula>
    </cfRule>
    <cfRule type="cellIs" dxfId="0" priority="3" operator="between">
      <formula>-0.005</formula>
      <formula>0.005</formula>
    </cfRule>
  </conditionalFormatting>
  <pageMargins left="0.23622047244094491" right="0.23622047244094491" top="0.74803149606299213" bottom="0.74803149606299213" header="0.31496062992125984" footer="0.31496062992125984"/>
  <pageSetup paperSize="9" scale="62" fitToHeight="0" orientation="portrait" r:id="rId1"/>
  <headerFooter>
    <oddFooter>&amp;RDatos Calculados con la actualización del nuevo censo del INE</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B1:K43"/>
  <sheetViews>
    <sheetView showGridLines="0" showRowColHeaders="0" showWhiteSpace="0" zoomScale="90" zoomScaleNormal="90" workbookViewId="0">
      <selection activeCell="L24" sqref="L24"/>
    </sheetView>
  </sheetViews>
  <sheetFormatPr baseColWidth="10" defaultColWidth="11.42578125" defaultRowHeight="15"/>
  <cols>
    <col min="1" max="1" width="1.140625" customWidth="1"/>
    <col min="3" max="3" width="15.42578125" customWidth="1"/>
    <col min="4" max="4" width="34.140625" customWidth="1"/>
    <col min="5" max="6" width="25" customWidth="1"/>
  </cols>
  <sheetData>
    <row r="1" spans="2:11" ht="34.5" customHeight="1">
      <c r="B1" s="68" t="s">
        <v>7</v>
      </c>
      <c r="C1" s="68"/>
      <c r="D1" s="68"/>
      <c r="E1" s="68"/>
      <c r="F1" s="68"/>
      <c r="G1" s="68"/>
      <c r="H1" s="68"/>
      <c r="I1" s="68"/>
      <c r="J1" s="2"/>
      <c r="K1" s="2"/>
    </row>
    <row r="2" spans="2:11" ht="11.25" customHeight="1" thickBot="1">
      <c r="H2" s="1"/>
    </row>
    <row r="3" spans="2:11" ht="24.95" customHeight="1" thickTop="1" thickBot="1">
      <c r="B3" s="72" t="str">
        <f>'Graficos TOTAL ACEITE'!B3</f>
        <v>TOTAL ACEITE</v>
      </c>
      <c r="C3" s="73"/>
      <c r="D3" s="73"/>
      <c r="E3" s="73"/>
      <c r="F3" s="73"/>
      <c r="G3" s="73"/>
      <c r="H3" s="73"/>
      <c r="I3" s="74"/>
    </row>
    <row r="4" spans="2:11" ht="15.75" thickTop="1"/>
    <row r="5" spans="2:11" ht="19.5" thickBot="1">
      <c r="B5" s="10" t="s">
        <v>42</v>
      </c>
      <c r="C5" s="3"/>
      <c r="D5" s="3"/>
      <c r="E5" s="3"/>
      <c r="F5" s="3"/>
      <c r="G5" s="3"/>
      <c r="H5" s="3"/>
      <c r="I5" s="3"/>
    </row>
    <row r="6" spans="2:11" ht="15.75" thickTop="1"/>
    <row r="7" spans="2:11" ht="24.95" customHeight="1"/>
    <row r="8" spans="2:11" ht="24.95" customHeight="1">
      <c r="E8" s="11"/>
    </row>
    <row r="9" spans="2:11" ht="24.95" customHeight="1">
      <c r="E9" s="11"/>
    </row>
    <row r="10" spans="2:11" ht="24.95" customHeight="1">
      <c r="E10" s="11"/>
    </row>
    <row r="11" spans="2:11" ht="24.95" customHeight="1"/>
    <row r="12" spans="2:11" ht="24.95" customHeight="1">
      <c r="E12" s="11"/>
    </row>
    <row r="13" spans="2:11" ht="24.95" customHeight="1">
      <c r="E13" s="11"/>
    </row>
    <row r="14" spans="2:11" ht="24.95" customHeight="1">
      <c r="E14" s="11"/>
    </row>
    <row r="16" spans="2:11" ht="19.5" thickBot="1">
      <c r="B16" s="10" t="s">
        <v>43</v>
      </c>
      <c r="C16" s="3"/>
      <c r="D16" s="3"/>
      <c r="E16" s="3"/>
      <c r="F16" s="3"/>
      <c r="G16" s="3"/>
      <c r="H16" s="3"/>
      <c r="I16" s="3"/>
    </row>
    <row r="17" spans="2:9" ht="15.75" thickTop="1"/>
    <row r="31" spans="2:9">
      <c r="E31" s="4"/>
      <c r="F31" s="4"/>
    </row>
    <row r="32" spans="2:9" ht="19.5" thickBot="1">
      <c r="B32" s="10" t="s">
        <v>44</v>
      </c>
      <c r="C32" s="3"/>
      <c r="D32" s="3"/>
      <c r="E32" s="3"/>
      <c r="F32" s="3"/>
      <c r="G32" s="3"/>
      <c r="H32" s="3"/>
      <c r="I32" s="3"/>
    </row>
    <row r="33" spans="3:8" ht="15.75" thickTop="1">
      <c r="E33" s="67"/>
      <c r="F33" s="67"/>
    </row>
    <row r="34" spans="3:8" ht="24.95" customHeight="1">
      <c r="C34" s="75" t="s">
        <v>49</v>
      </c>
      <c r="D34" s="76"/>
      <c r="E34" s="76"/>
      <c r="F34" s="76"/>
      <c r="G34" s="76"/>
      <c r="H34" s="77"/>
    </row>
    <row r="35" spans="3:8" ht="24.95" customHeight="1">
      <c r="C35" s="78"/>
      <c r="D35" s="79"/>
      <c r="E35" s="79"/>
      <c r="F35" s="79"/>
      <c r="G35" s="79"/>
      <c r="H35" s="80"/>
    </row>
    <row r="36" spans="3:8" ht="24.95" customHeight="1">
      <c r="C36" s="78"/>
      <c r="D36" s="79"/>
      <c r="E36" s="79"/>
      <c r="F36" s="79"/>
      <c r="G36" s="79"/>
      <c r="H36" s="80"/>
    </row>
    <row r="37" spans="3:8" ht="24.95" customHeight="1">
      <c r="C37" s="78"/>
      <c r="D37" s="79"/>
      <c r="E37" s="79"/>
      <c r="F37" s="79"/>
      <c r="G37" s="79"/>
      <c r="H37" s="80"/>
    </row>
    <row r="38" spans="3:8" ht="24.95" customHeight="1">
      <c r="C38" s="78"/>
      <c r="D38" s="79"/>
      <c r="E38" s="79"/>
      <c r="F38" s="79"/>
      <c r="G38" s="79"/>
      <c r="H38" s="80"/>
    </row>
    <row r="39" spans="3:8" ht="24.95" customHeight="1">
      <c r="C39" s="78"/>
      <c r="D39" s="79"/>
      <c r="E39" s="79"/>
      <c r="F39" s="79"/>
      <c r="G39" s="79"/>
      <c r="H39" s="80"/>
    </row>
    <row r="40" spans="3:8" ht="24.95" customHeight="1">
      <c r="C40" s="78"/>
      <c r="D40" s="79"/>
      <c r="E40" s="79"/>
      <c r="F40" s="79"/>
      <c r="G40" s="79"/>
      <c r="H40" s="80"/>
    </row>
    <row r="41" spans="3:8" ht="24.95" customHeight="1">
      <c r="C41" s="78"/>
      <c r="D41" s="79"/>
      <c r="E41" s="79"/>
      <c r="F41" s="79"/>
      <c r="G41" s="79"/>
      <c r="H41" s="80"/>
    </row>
    <row r="42" spans="3:8" ht="24.95" customHeight="1">
      <c r="C42" s="78"/>
      <c r="D42" s="79"/>
      <c r="E42" s="79"/>
      <c r="F42" s="79"/>
      <c r="G42" s="79"/>
      <c r="H42" s="80"/>
    </row>
    <row r="43" spans="3:8" ht="24.95" customHeight="1">
      <c r="C43" s="81"/>
      <c r="D43" s="82"/>
      <c r="E43" s="82"/>
      <c r="F43" s="82"/>
      <c r="G43" s="82"/>
      <c r="H43" s="83"/>
    </row>
  </sheetData>
  <mergeCells count="4">
    <mergeCell ref="B1:I1"/>
    <mergeCell ref="B3:I3"/>
    <mergeCell ref="E33:F33"/>
    <mergeCell ref="C34:H43"/>
  </mergeCells>
  <pageMargins left="0.23622047244094491" right="0.23622047244094491" top="0.74803149606299213" bottom="0.74803149606299213" header="0.31496062992125984" footer="0.31496062992125984"/>
  <pageSetup paperSize="9" scale="67" fitToHeight="0" orientation="portrait" r:id="rId1"/>
  <headerFooter>
    <oddFooter>&amp;RDatos Calculados con la actualización del nuevo censo del INE</oddFooter>
  </headerFooter>
  <rowBreaks count="1" manualBreakCount="1">
    <brk id="43" max="16383" man="1"/>
  </rowBreaks>
  <colBreaks count="1" manualBreakCount="1">
    <brk id="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B1:K52"/>
  <sheetViews>
    <sheetView showGridLines="0" showRowColHeaders="0" showWhiteSpace="0" zoomScale="80" zoomScaleNormal="80" workbookViewId="0">
      <selection activeCell="C43" sqref="C43:H51"/>
    </sheetView>
  </sheetViews>
  <sheetFormatPr baseColWidth="10" defaultColWidth="11.42578125" defaultRowHeight="15"/>
  <cols>
    <col min="1" max="1" width="1.140625" customWidth="1"/>
    <col min="3" max="3" width="15.42578125" customWidth="1"/>
    <col min="4" max="4" width="34.140625" customWidth="1"/>
    <col min="5" max="6" width="25" customWidth="1"/>
  </cols>
  <sheetData>
    <row r="1" spans="2:11" ht="34.5" customHeight="1">
      <c r="B1" s="68" t="s">
        <v>7</v>
      </c>
      <c r="C1" s="68"/>
      <c r="D1" s="68"/>
      <c r="E1" s="68"/>
      <c r="F1" s="68"/>
      <c r="G1" s="68"/>
      <c r="H1" s="68"/>
      <c r="I1" s="68"/>
      <c r="J1" s="2"/>
      <c r="K1" s="2"/>
    </row>
    <row r="2" spans="2:11" ht="11.25" customHeight="1" thickBot="1">
      <c r="H2" s="1"/>
    </row>
    <row r="3" spans="2:11" ht="24.95" customHeight="1" thickTop="1" thickBot="1">
      <c r="B3" s="72" t="str">
        <f>Canales!B3</f>
        <v>TOTAL ACEITE</v>
      </c>
      <c r="C3" s="73"/>
      <c r="D3" s="73"/>
      <c r="E3" s="73"/>
      <c r="F3" s="73"/>
      <c r="G3" s="73"/>
      <c r="H3" s="73"/>
      <c r="I3" s="74"/>
    </row>
    <row r="4" spans="2:11" ht="15.75" thickTop="1"/>
    <row r="5" spans="2:11" ht="19.5" thickBot="1">
      <c r="B5" s="10" t="s">
        <v>45</v>
      </c>
      <c r="C5" s="3"/>
      <c r="D5" s="3"/>
      <c r="E5" s="3"/>
      <c r="F5" s="3"/>
      <c r="G5" s="3"/>
      <c r="H5" s="3"/>
      <c r="I5" s="3"/>
    </row>
    <row r="6" spans="2:11" ht="15.75" thickTop="1"/>
    <row r="7" spans="2:11" ht="24.95" customHeight="1"/>
    <row r="8" spans="2:11" ht="24.95" customHeight="1">
      <c r="E8" s="11"/>
    </row>
    <row r="9" spans="2:11" ht="24.95" customHeight="1">
      <c r="E9" s="11"/>
    </row>
    <row r="10" spans="2:11" ht="24.95" customHeight="1">
      <c r="E10" s="11"/>
    </row>
    <row r="11" spans="2:11" ht="24.95" customHeight="1">
      <c r="E11" s="11"/>
    </row>
    <row r="12" spans="2:11" ht="24.95" customHeight="1">
      <c r="E12" s="11"/>
    </row>
    <row r="13" spans="2:11" ht="24.95" customHeight="1">
      <c r="E13" s="11"/>
    </row>
    <row r="14" spans="2:11" ht="24.95" customHeight="1">
      <c r="E14" s="11"/>
    </row>
    <row r="15" spans="2:11" ht="24.95" customHeight="1"/>
    <row r="16" spans="2:11" ht="24.95" customHeight="1">
      <c r="E16" s="11"/>
    </row>
    <row r="17" spans="2:9" ht="24.95" customHeight="1">
      <c r="E17" s="11"/>
    </row>
    <row r="18" spans="2:9" ht="24.95" customHeight="1">
      <c r="E18" s="11"/>
    </row>
    <row r="20" spans="2:9" ht="19.5" thickBot="1">
      <c r="B20" s="10" t="s">
        <v>46</v>
      </c>
      <c r="C20" s="3"/>
      <c r="D20" s="3"/>
      <c r="E20" s="3"/>
      <c r="F20" s="3"/>
      <c r="G20" s="3"/>
      <c r="H20" s="3"/>
      <c r="I20" s="3"/>
    </row>
    <row r="21" spans="2:9" ht="15.75" thickTop="1"/>
    <row r="40" spans="2:9">
      <c r="E40" s="4"/>
      <c r="F40" s="4"/>
    </row>
    <row r="41" spans="2:9" ht="19.5" thickBot="1">
      <c r="B41" s="10" t="s">
        <v>47</v>
      </c>
      <c r="C41" s="3"/>
      <c r="D41" s="3"/>
      <c r="E41" s="3"/>
      <c r="F41" s="3"/>
      <c r="G41" s="3"/>
      <c r="H41" s="3"/>
      <c r="I41" s="3"/>
    </row>
    <row r="42" spans="2:9" ht="15.75" thickTop="1">
      <c r="E42" s="67"/>
      <c r="F42" s="67"/>
    </row>
    <row r="43" spans="2:9" ht="24.95" customHeight="1">
      <c r="C43" s="84" t="s">
        <v>50</v>
      </c>
      <c r="D43" s="85"/>
      <c r="E43" s="85"/>
      <c r="F43" s="85"/>
      <c r="G43" s="85"/>
      <c r="H43" s="86"/>
    </row>
    <row r="44" spans="2:9" ht="24.95" customHeight="1">
      <c r="C44" s="87"/>
      <c r="D44" s="88"/>
      <c r="E44" s="88"/>
      <c r="F44" s="88"/>
      <c r="G44" s="88"/>
      <c r="H44" s="89"/>
    </row>
    <row r="45" spans="2:9" ht="24.95" customHeight="1">
      <c r="C45" s="87"/>
      <c r="D45" s="88"/>
      <c r="E45" s="88"/>
      <c r="F45" s="88"/>
      <c r="G45" s="88"/>
      <c r="H45" s="89"/>
    </row>
    <row r="46" spans="2:9" ht="24.95" customHeight="1">
      <c r="C46" s="87"/>
      <c r="D46" s="88"/>
      <c r="E46" s="88"/>
      <c r="F46" s="88"/>
      <c r="G46" s="88"/>
      <c r="H46" s="89"/>
    </row>
    <row r="47" spans="2:9" ht="24.95" customHeight="1">
      <c r="C47" s="87"/>
      <c r="D47" s="88"/>
      <c r="E47" s="88"/>
      <c r="F47" s="88"/>
      <c r="G47" s="88"/>
      <c r="H47" s="89"/>
    </row>
    <row r="48" spans="2:9" ht="24.95" customHeight="1">
      <c r="C48" s="87"/>
      <c r="D48" s="88"/>
      <c r="E48" s="88"/>
      <c r="F48" s="88"/>
      <c r="G48" s="88"/>
      <c r="H48" s="89"/>
    </row>
    <row r="49" spans="3:8" ht="24.95" customHeight="1">
      <c r="C49" s="87"/>
      <c r="D49" s="88"/>
      <c r="E49" s="88"/>
      <c r="F49" s="88"/>
      <c r="G49" s="88"/>
      <c r="H49" s="89"/>
    </row>
    <row r="50" spans="3:8" ht="24.95" customHeight="1">
      <c r="C50" s="87"/>
      <c r="D50" s="88"/>
      <c r="E50" s="88"/>
      <c r="F50" s="88"/>
      <c r="G50" s="88"/>
      <c r="H50" s="89"/>
    </row>
    <row r="51" spans="3:8" ht="56.1" customHeight="1">
      <c r="C51" s="90"/>
      <c r="D51" s="91"/>
      <c r="E51" s="91"/>
      <c r="F51" s="91"/>
      <c r="G51" s="91"/>
      <c r="H51" s="92"/>
    </row>
    <row r="52" spans="3:8" ht="24.95" customHeight="1"/>
  </sheetData>
  <mergeCells count="4">
    <mergeCell ref="B1:I1"/>
    <mergeCell ref="B3:I3"/>
    <mergeCell ref="E42:F42"/>
    <mergeCell ref="C43:H51"/>
  </mergeCells>
  <pageMargins left="0.23622047244094491" right="0.23622047244094491" top="0.74803149606299213" bottom="0.74803149606299213" header="0.31496062992125984" footer="0.31496062992125984"/>
  <pageSetup paperSize="9" scale="67" fitToHeight="0" orientation="portrait" r:id="rId1"/>
  <headerFooter>
    <oddFooter>&amp;RDatos Calculados con la actualización del nuevo censo del INE</oddFooter>
  </headerFooter>
  <rowBreaks count="1" manualBreakCount="1">
    <brk id="52" max="16383" man="1"/>
  </rowBreaks>
  <colBreaks count="1" manualBreakCount="1">
    <brk id="1"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5A03-2C24-46C6-A4A2-16EA13FDAD6E}">
  <sheetPr codeName="Hoja7">
    <pageSetUpPr fitToPage="1"/>
  </sheetPr>
  <dimension ref="B1:K45"/>
  <sheetViews>
    <sheetView showGridLines="0" showRowColHeaders="0" zoomScale="55" zoomScaleNormal="55" zoomScaleSheetLayoutView="85" workbookViewId="0">
      <selection activeCell="B7" sqref="B7:I30"/>
    </sheetView>
  </sheetViews>
  <sheetFormatPr baseColWidth="10" defaultColWidth="11.42578125" defaultRowHeight="15"/>
  <cols>
    <col min="1" max="1" width="1.140625" customWidth="1"/>
    <col min="3" max="3" width="15.42578125" customWidth="1"/>
    <col min="4" max="4" width="34.140625" customWidth="1"/>
    <col min="5" max="6" width="25" customWidth="1"/>
    <col min="9" max="9" width="21.85546875" customWidth="1"/>
  </cols>
  <sheetData>
    <row r="1" spans="2:11" ht="34.5" customHeight="1">
      <c r="B1" s="68" t="s">
        <v>7</v>
      </c>
      <c r="C1" s="68"/>
      <c r="D1" s="68"/>
      <c r="E1" s="68"/>
      <c r="F1" s="68"/>
      <c r="G1" s="68"/>
      <c r="H1" s="68"/>
      <c r="I1" s="68"/>
      <c r="J1" s="2"/>
      <c r="K1" s="2"/>
    </row>
    <row r="2" spans="2:11" ht="11.25" customHeight="1" thickBot="1">
      <c r="H2" s="1"/>
    </row>
    <row r="3" spans="2:11" ht="24.95" customHeight="1" thickTop="1" thickBot="1">
      <c r="B3" s="72" t="str">
        <f>Canales!$B$3</f>
        <v>TOTAL ACEITE</v>
      </c>
      <c r="C3" s="73"/>
      <c r="D3" s="73"/>
      <c r="E3" s="73"/>
      <c r="F3" s="73"/>
      <c r="G3" s="73"/>
      <c r="H3" s="73"/>
      <c r="I3" s="74"/>
    </row>
    <row r="4" spans="2:11" ht="15.75" thickTop="1"/>
    <row r="5" spans="2:11" ht="19.5" thickBot="1">
      <c r="B5" s="10" t="s">
        <v>48</v>
      </c>
      <c r="C5" s="3"/>
      <c r="D5" s="3"/>
      <c r="E5" s="3"/>
      <c r="F5" s="3"/>
      <c r="G5" s="3"/>
      <c r="H5" s="3"/>
      <c r="I5" s="3"/>
    </row>
    <row r="6" spans="2:11" ht="15.75" thickTop="1"/>
    <row r="7" spans="2:11" ht="24.95" customHeight="1">
      <c r="B7" s="93" t="s">
        <v>51</v>
      </c>
      <c r="C7" s="94"/>
      <c r="D7" s="94"/>
      <c r="E7" s="94"/>
      <c r="F7" s="94"/>
      <c r="G7" s="94"/>
      <c r="H7" s="94"/>
      <c r="I7" s="95"/>
    </row>
    <row r="8" spans="2:11" ht="24.95" customHeight="1">
      <c r="B8" s="96"/>
      <c r="C8" s="97"/>
      <c r="D8" s="97"/>
      <c r="E8" s="97"/>
      <c r="F8" s="97"/>
      <c r="G8" s="97"/>
      <c r="H8" s="97"/>
      <c r="I8" s="98"/>
    </row>
    <row r="9" spans="2:11" ht="24.95" customHeight="1">
      <c r="B9" s="96"/>
      <c r="C9" s="97"/>
      <c r="D9" s="97"/>
      <c r="E9" s="97"/>
      <c r="F9" s="97"/>
      <c r="G9" s="97"/>
      <c r="H9" s="97"/>
      <c r="I9" s="98"/>
    </row>
    <row r="10" spans="2:11" ht="24.95" customHeight="1">
      <c r="B10" s="96"/>
      <c r="C10" s="97"/>
      <c r="D10" s="97"/>
      <c r="E10" s="97"/>
      <c r="F10" s="97"/>
      <c r="G10" s="97"/>
      <c r="H10" s="97"/>
      <c r="I10" s="98"/>
    </row>
    <row r="11" spans="2:11" ht="24.95" customHeight="1">
      <c r="B11" s="96"/>
      <c r="C11" s="97"/>
      <c r="D11" s="97"/>
      <c r="E11" s="97"/>
      <c r="F11" s="97"/>
      <c r="G11" s="97"/>
      <c r="H11" s="97"/>
      <c r="I11" s="98"/>
    </row>
    <row r="12" spans="2:11" ht="24.95" customHeight="1">
      <c r="B12" s="96"/>
      <c r="C12" s="97"/>
      <c r="D12" s="97"/>
      <c r="E12" s="97"/>
      <c r="F12" s="97"/>
      <c r="G12" s="97"/>
      <c r="H12" s="97"/>
      <c r="I12" s="98"/>
    </row>
    <row r="13" spans="2:11" ht="24.95" customHeight="1">
      <c r="B13" s="96"/>
      <c r="C13" s="97"/>
      <c r="D13" s="97"/>
      <c r="E13" s="97"/>
      <c r="F13" s="97"/>
      <c r="G13" s="97"/>
      <c r="H13" s="97"/>
      <c r="I13" s="98"/>
    </row>
    <row r="14" spans="2:11" ht="24.95" customHeight="1">
      <c r="B14" s="96"/>
      <c r="C14" s="97"/>
      <c r="D14" s="97"/>
      <c r="E14" s="97"/>
      <c r="F14" s="97"/>
      <c r="G14" s="97"/>
      <c r="H14" s="97"/>
      <c r="I14" s="98"/>
    </row>
    <row r="15" spans="2:11" ht="24.95" customHeight="1">
      <c r="B15" s="96"/>
      <c r="C15" s="97"/>
      <c r="D15" s="97"/>
      <c r="E15" s="97"/>
      <c r="F15" s="97"/>
      <c r="G15" s="97"/>
      <c r="H15" s="97"/>
      <c r="I15" s="98"/>
    </row>
    <row r="16" spans="2:11" ht="24.95" customHeight="1">
      <c r="B16" s="96"/>
      <c r="C16" s="97"/>
      <c r="D16" s="97"/>
      <c r="E16" s="97"/>
      <c r="F16" s="97"/>
      <c r="G16" s="97"/>
      <c r="H16" s="97"/>
      <c r="I16" s="98"/>
    </row>
    <row r="17" spans="2:9" ht="24.95" customHeight="1">
      <c r="B17" s="96"/>
      <c r="C17" s="97"/>
      <c r="D17" s="97"/>
      <c r="E17" s="97"/>
      <c r="F17" s="97"/>
      <c r="G17" s="97"/>
      <c r="H17" s="97"/>
      <c r="I17" s="98"/>
    </row>
    <row r="18" spans="2:9" ht="24.95" customHeight="1">
      <c r="B18" s="96"/>
      <c r="C18" s="97"/>
      <c r="D18" s="97"/>
      <c r="E18" s="97"/>
      <c r="F18" s="97"/>
      <c r="G18" s="97"/>
      <c r="H18" s="97"/>
      <c r="I18" s="98"/>
    </row>
    <row r="19" spans="2:9" ht="24.95" customHeight="1">
      <c r="B19" s="96"/>
      <c r="C19" s="97"/>
      <c r="D19" s="97"/>
      <c r="E19" s="97"/>
      <c r="F19" s="97"/>
      <c r="G19" s="97"/>
      <c r="H19" s="97"/>
      <c r="I19" s="98"/>
    </row>
    <row r="20" spans="2:9" ht="24.95" customHeight="1">
      <c r="B20" s="96"/>
      <c r="C20" s="97"/>
      <c r="D20" s="97"/>
      <c r="E20" s="97"/>
      <c r="F20" s="97"/>
      <c r="G20" s="97"/>
      <c r="H20" s="97"/>
      <c r="I20" s="98"/>
    </row>
    <row r="21" spans="2:9" ht="24.95" customHeight="1">
      <c r="B21" s="96"/>
      <c r="C21" s="97"/>
      <c r="D21" s="97"/>
      <c r="E21" s="97"/>
      <c r="F21" s="97"/>
      <c r="G21" s="97"/>
      <c r="H21" s="97"/>
      <c r="I21" s="98"/>
    </row>
    <row r="22" spans="2:9" ht="24.95" customHeight="1">
      <c r="B22" s="96"/>
      <c r="C22" s="97"/>
      <c r="D22" s="97"/>
      <c r="E22" s="97"/>
      <c r="F22" s="97"/>
      <c r="G22" s="97"/>
      <c r="H22" s="97"/>
      <c r="I22" s="98"/>
    </row>
    <row r="23" spans="2:9" ht="24.95" customHeight="1">
      <c r="B23" s="96"/>
      <c r="C23" s="97"/>
      <c r="D23" s="97"/>
      <c r="E23" s="97"/>
      <c r="F23" s="97"/>
      <c r="G23" s="97"/>
      <c r="H23" s="97"/>
      <c r="I23" s="98"/>
    </row>
    <row r="24" spans="2:9" ht="24.95" customHeight="1">
      <c r="B24" s="96"/>
      <c r="C24" s="97"/>
      <c r="D24" s="97"/>
      <c r="E24" s="97"/>
      <c r="F24" s="97"/>
      <c r="G24" s="97"/>
      <c r="H24" s="97"/>
      <c r="I24" s="98"/>
    </row>
    <row r="25" spans="2:9" ht="24.95" customHeight="1">
      <c r="B25" s="96"/>
      <c r="C25" s="97"/>
      <c r="D25" s="97"/>
      <c r="E25" s="97"/>
      <c r="F25" s="97"/>
      <c r="G25" s="97"/>
      <c r="H25" s="97"/>
      <c r="I25" s="98"/>
    </row>
    <row r="26" spans="2:9" ht="24.95" customHeight="1">
      <c r="B26" s="96"/>
      <c r="C26" s="97"/>
      <c r="D26" s="97"/>
      <c r="E26" s="97"/>
      <c r="F26" s="97"/>
      <c r="G26" s="97"/>
      <c r="H26" s="97"/>
      <c r="I26" s="98"/>
    </row>
    <row r="27" spans="2:9" ht="24.95" customHeight="1">
      <c r="B27" s="96"/>
      <c r="C27" s="97"/>
      <c r="D27" s="97"/>
      <c r="E27" s="97"/>
      <c r="F27" s="97"/>
      <c r="G27" s="97"/>
      <c r="H27" s="97"/>
      <c r="I27" s="98"/>
    </row>
    <row r="28" spans="2:9" ht="24.95" customHeight="1">
      <c r="B28" s="96"/>
      <c r="C28" s="97"/>
      <c r="D28" s="97"/>
      <c r="E28" s="97"/>
      <c r="F28" s="97"/>
      <c r="G28" s="97"/>
      <c r="H28" s="97"/>
      <c r="I28" s="98"/>
    </row>
    <row r="29" spans="2:9" ht="24.95" customHeight="1">
      <c r="B29" s="96"/>
      <c r="C29" s="97"/>
      <c r="D29" s="97"/>
      <c r="E29" s="97"/>
      <c r="F29" s="97"/>
      <c r="G29" s="97"/>
      <c r="H29" s="97"/>
      <c r="I29" s="98"/>
    </row>
    <row r="30" spans="2:9" ht="23.45" customHeight="1">
      <c r="B30" s="99"/>
      <c r="C30" s="100"/>
      <c r="D30" s="100"/>
      <c r="E30" s="100"/>
      <c r="F30" s="100"/>
      <c r="G30" s="100"/>
      <c r="H30" s="100"/>
      <c r="I30" s="101"/>
    </row>
    <row r="31" spans="2:9" ht="44.45" customHeight="1"/>
    <row r="32" spans="2:9" ht="24.95" customHeight="1"/>
    <row r="33" ht="24.95" customHeight="1"/>
    <row r="34" ht="24.95" customHeight="1"/>
    <row r="35" ht="24.95" customHeight="1"/>
    <row r="36" ht="24.95" customHeight="1"/>
    <row r="37" ht="24.95" customHeight="1"/>
    <row r="38" ht="24.95" customHeight="1"/>
    <row r="39" ht="24.95" customHeight="1"/>
    <row r="40" ht="24.95" customHeight="1"/>
    <row r="41" ht="24.95" customHeight="1"/>
    <row r="42" ht="24.95" customHeight="1"/>
    <row r="43" ht="24.95" customHeight="1"/>
    <row r="44" ht="24.95" customHeight="1"/>
    <row r="45" ht="24.95" customHeight="1"/>
  </sheetData>
  <mergeCells count="3">
    <mergeCell ref="B1:I1"/>
    <mergeCell ref="B3:I3"/>
    <mergeCell ref="B7:I30"/>
  </mergeCells>
  <pageMargins left="0.23622047244094491" right="0.23622047244094491" top="0.74803149606299213" bottom="0.74803149606299213" header="0.31496062992125984" footer="0.31496062992125984"/>
  <pageSetup paperSize="9" scale="59" fitToHeight="0" orientation="portrait" r:id="rId1"/>
  <headerFooter>
    <oddFooter>&amp;RDatos Calculados con la actualización del nuevo censo del INE</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a494e657199c830827ad86294786cce6">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899e7cd78ef2b4acd7bd8c1f88fe64f4"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EB8D94B-F781-42B9-8474-A9572628DB4B}">
  <ds:schemaRefs>
    <ds:schemaRef ds:uri="http://schemas.microsoft.com/sharepoint/v3/contenttype/forms"/>
  </ds:schemaRefs>
</ds:datastoreItem>
</file>

<file path=customXml/itemProps2.xml><?xml version="1.0" encoding="utf-8"?>
<ds:datastoreItem xmlns:ds="http://schemas.openxmlformats.org/officeDocument/2006/customXml" ds:itemID="{6848DF52-1151-45C0-A4C1-B28F3F06DF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A478D9-7572-4FE3-A2DC-2CA4A6BCE7C8}">
  <ds:schemaRefs>
    <ds:schemaRef ds:uri="http://schemas.microsoft.com/office/2006/metadata/properties"/>
    <ds:schemaRef ds:uri="http://schemas.microsoft.com/office/infopath/2007/PartnerControls"/>
    <ds:schemaRef ds:uri="8be3414b-2ef9-485f-84d6-269f1d6f703b"/>
    <ds:schemaRef ds:uri="724c4985-e433-4d2c-9697-e180992b402a"/>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Portada</vt:lpstr>
      <vt:lpstr>Menú principal</vt:lpstr>
      <vt:lpstr>principales variables</vt:lpstr>
      <vt:lpstr>Graficos TOTAL ACEITE</vt:lpstr>
      <vt:lpstr>Canales</vt:lpstr>
      <vt:lpstr>Perfiles</vt:lpstr>
      <vt:lpstr>Conclusiones</vt:lpstr>
      <vt:lpstr>Canales!Área_de_impresión</vt:lpstr>
      <vt:lpstr>Conclusiones!Área_de_impresión</vt:lpstr>
      <vt:lpstr>Perfiles!Área_de_impresión</vt:lpstr>
      <vt:lpstr>Portada!Área_de_impresión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Cubillo, Gema (KWMAT)</dc:creator>
  <cp:keywords/>
  <dc:description/>
  <cp:lastModifiedBy>Pertejo Alonso, Patricia</cp:lastModifiedBy>
  <cp:revision/>
  <dcterms:created xsi:type="dcterms:W3CDTF">2018-05-22T14:11:12Z</dcterms:created>
  <dcterms:modified xsi:type="dcterms:W3CDTF">2025-10-03T08:02:08Z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2023-01-10T10:27:07Z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4cedc2e9-6dfb-473a-82a6-4740a9b18197</vt:lpwstr>
  </property>
  <property fmtid="{D5CDD505-2E9C-101B-9397-08002B2CF9AE}" pid="10" name="MSIP_Label_3741da7a-79c1-417c-b408-16c0bfe99fca_ContentBits">
    <vt:lpwstr>0</vt:lpwstr>
  </property>
</Properties>
</file>