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drawings/drawing6.xml" ContentType="application/vnd.openxmlformats-officedocument.drawing+xml"/>
  <Override PartName="/xl/charts/chart8.xml" ContentType="application/vnd.openxmlformats-officedocument.drawingml.chart+xml"/>
  <Override PartName="/xl/charts/style5.xml" ContentType="application/vnd.ms-office.chartstyle+xml"/>
  <Override PartName="/xl/charts/colors5.xml" ContentType="application/vnd.ms-office.chartcolorstyle+xml"/>
  <Override PartName="/xl/charts/chart9.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1.xml" ContentType="application/vnd.openxmlformats-officedocument.themeOverride+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66925"/>
  <mc:AlternateContent xmlns:mc="http://schemas.openxmlformats.org/markup-compatibility/2006">
    <mc:Choice Requires="x15">
      <x15ac:absPath xmlns:x15ac="http://schemas.microsoft.com/office/spreadsheetml/2010/11/ac" url="Z:\ssectorial\Q 2014\CONSUMO ALIMENTARIO\Archivos para web\Aceite mes a mes web\fichas consumo\2025\"/>
    </mc:Choice>
  </mc:AlternateContent>
  <xr:revisionPtr revIDLastSave="0" documentId="13_ncr:1_{CFD31E08-C1B7-4B16-87A2-AEAFE0EEA46D}" xr6:coauthVersionLast="47" xr6:coauthVersionMax="47" xr10:uidLastSave="{00000000-0000-0000-0000-000000000000}"/>
  <workbookProtection workbookAlgorithmName="SHA-512" workbookHashValue="oGCk1OKGJfReQlXXKkZ9Tb0PvKhBqTcBBo86OH7AYRzxOU+Fs1omAXLitoBs0u8ikGaPCzh8+yvLLAcrSRqDdg==" workbookSaltValue="g1AtDAWRA/ns0Bx8v1pWdA==" workbookSpinCount="100000" lockStructure="1"/>
  <bookViews>
    <workbookView showSheetTabs="0" xWindow="-120" yWindow="-120" windowWidth="25440" windowHeight="15270" tabRatio="743" activeTab="6" xr2:uid="{00000000-000D-0000-FFFF-FFFF00000000}"/>
  </bookViews>
  <sheets>
    <sheet name="Portada" sheetId="5" r:id="rId1"/>
    <sheet name="Menú principal" sheetId="7" r:id="rId2"/>
    <sheet name="principales variables" sheetId="1" r:id="rId3"/>
    <sheet name="Graficos TOTAL ACEITE" sheetId="2" r:id="rId4"/>
    <sheet name="Canales" sheetId="4" r:id="rId5"/>
    <sheet name="Perfiles" sheetId="9" r:id="rId6"/>
    <sheet name="Conclusiones" sheetId="10" r:id="rId7"/>
  </sheets>
  <definedNames>
    <definedName name="_xlnm.Print_Area" localSheetId="4">Canales!$A$1:$J$46</definedName>
    <definedName name="_xlnm.Print_Area" localSheetId="6">Conclusiones!$A$1:$J$33</definedName>
    <definedName name="_xlnm.Print_Area" localSheetId="1">'Menú principal'!$A$1:$E$16</definedName>
    <definedName name="_xlnm.Print_Area" localSheetId="5">Perfiles!$A$1:$J$52</definedName>
    <definedName name="_xlnm.Print_Area" localSheetId="0">Portada!$A$1:$I$28</definedName>
    <definedName name="Categorias">#REF!</definedName>
    <definedName name="Segmento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7" i="1" l="1"/>
  <c r="B18" i="1"/>
  <c r="B19" i="1"/>
  <c r="B20" i="1"/>
  <c r="B21" i="1"/>
  <c r="B22" i="1"/>
  <c r="B23" i="1"/>
  <c r="H16" i="1"/>
  <c r="F16" i="1"/>
  <c r="D16" i="1"/>
  <c r="C7" i="1" l="1"/>
  <c r="B3" i="4"/>
  <c r="B3" i="9" l="1"/>
  <c r="B3" i="10"/>
</calcChain>
</file>

<file path=xl/sharedStrings.xml><?xml version="1.0" encoding="utf-8"?>
<sst xmlns="http://schemas.openxmlformats.org/spreadsheetml/2006/main" count="73" uniqueCount="53">
  <si>
    <t>Consumo en el hogar
ACEITE</t>
  </si>
  <si>
    <t>Principales variables</t>
  </si>
  <si>
    <t>Canales</t>
  </si>
  <si>
    <t>Perfiles</t>
  </si>
  <si>
    <t>% Variación vs. Mismo periodo del año anterior</t>
  </si>
  <si>
    <t>CONSUMO x CAPITA (l)</t>
  </si>
  <si>
    <t>GASTO x CAPITA (€)</t>
  </si>
  <si>
    <t>PARTE DE MERCADO VOLUMEN (%)</t>
  </si>
  <si>
    <t>PARTE DE MERCADO VALOR (%)</t>
  </si>
  <si>
    <t>PRECIO MEDIO (€/L)</t>
  </si>
  <si>
    <t>Valor</t>
  </si>
  <si>
    <t>Volumen</t>
  </si>
  <si>
    <t xml:space="preserve">Evolución Anual de Total Compras </t>
  </si>
  <si>
    <t xml:space="preserve">Principales conclusiones </t>
  </si>
  <si>
    <t>Principales conclusiones</t>
  </si>
  <si>
    <t>Nota: A partir de abril 2025 las líneas de SUPER+AUTOSER y TIENDA DESCUENTO se sustituyen por el agregado de ambas (SUPERMERCADOS)</t>
  </si>
  <si>
    <t>TAM (Total Año Móvil): Indicador agrupado que representa el acumulado de los últimos doce meses, finalizando en el mes de análisis del informe.</t>
  </si>
  <si>
    <t>Consumo en el hogar</t>
  </si>
  <si>
    <t>Evolución mensual de total gasto y total compras</t>
  </si>
  <si>
    <t>Evolución mensual precio medio</t>
  </si>
  <si>
    <t>Principales conclusiones de los canales de distribución</t>
  </si>
  <si>
    <t>SEPTIEMBRE 25</t>
  </si>
  <si>
    <t>TOTAL ACEITE</t>
  </si>
  <si>
    <t>Principales variables - TAM SEPTIEMBRE 25</t>
  </si>
  <si>
    <t>TOTAL ACEITES OLIVA 
Domestico</t>
  </si>
  <si>
    <t>A. OLIVA 
Domestico</t>
  </si>
  <si>
    <t>A.O VIRGEN EXTRA 
Domestico</t>
  </si>
  <si>
    <t>A.O VIRGEN 
Domestico</t>
  </si>
  <si>
    <t>ACEITE DE GIRASOL 
Domestico</t>
  </si>
  <si>
    <t>Importancia de los tipos - TAM SEPTIEMBRE 25</t>
  </si>
  <si>
    <t>Consumo por persona (litros por persona) - TAM SEPTIEMBRE 25</t>
  </si>
  <si>
    <t>Peso y % evolución en volumen de los canales de distribución - TAM SEPTIEMBRE 25</t>
  </si>
  <si>
    <t>Precio medio (Euros/ litros) de los canales de distribución - TAM SEPTIEMBRE 25</t>
  </si>
  <si>
    <t>% Población y distribución del volumen por perfil sociodemográfico -TAM SEPTIEMBRE 25</t>
  </si>
  <si>
    <t>% Población y distribución del volumen por Comunidades -TAM SEPTIEMBRE 25</t>
  </si>
  <si>
    <t>A.O VIRGEN</t>
  </si>
  <si>
    <t>A.O VIRGEN EXTRA</t>
  </si>
  <si>
    <t>A. OLIVA</t>
  </si>
  <si>
    <t>ACEITE DE GIRASOL</t>
  </si>
  <si>
    <t>ACEITE DE ORUJO</t>
  </si>
  <si>
    <t>ACEITE DE MAIZ</t>
  </si>
  <si>
    <t>ACEITE DE SOJA</t>
  </si>
  <si>
    <t>OTROS ACEITES VEG</t>
  </si>
  <si>
    <t>TAM SEPTIEMBRE 24</t>
  </si>
  <si>
    <t>TAM SEPTIEMBRE 25</t>
  </si>
  <si>
    <t>TOTAL ACEITES OLIVA</t>
  </si>
  <si>
    <t>A.O VIRGEN+V.EXTRA</t>
  </si>
  <si>
    <t>VOLUMEN (miles l)</t>
  </si>
  <si>
    <t>VALOR (miles €)</t>
  </si>
  <si>
    <t xml:space="preserve">· El canal de distribución preferido para la adquisición de aceite en España es el supermercado, responsable de casi 3 de cada 4 litros (el 63,7 %), canal que crece un 9,9 % (algo inferior al crecimiento del mercado). El hipermercado ocupa la segunda posición, con una cuota del 26,4 % de los litros y un crecimiento del 27,5 %, superando el crecimiento promedio del mercado. 
Es importante señalar la evolución que tiene el e-commerce, que representa un 3,3 % del volumen del mercado total de aceite, y presenta el mayor incremento (29,8 %). Este hecho contrasta con la cuota que el canal mantiene en el total alimentación que es del 2,2 %, por tanto, desarrolla bien la categoría. 
· La reducción de precio medio son transversales a todos los canales. El supermercado, cierra con el precio medio más bajo (3,98 €/litro), situándose por tanto de manera más accesible al precio medio del mercado. Este hecho, podría afectar a la importancia que tiene el canal en términos de distribución de cuota, como vimos anteriormente, donde es responsable de 6 de cada 10 litros. 
El hipermercado y el e-commerce son los canales que mayor esfuerzo de precio medio presentan, con ajustes que superan el promedio del mercado que recordemos, disminuye un 21,2 %, equivalente a pagar 1,87 € menos por litro y 1,35 € menos por litro, respectivamente. Estos ajustes podrían estar detrás de la dinamización de sus ventas. </t>
  </si>
  <si>
    <t>· El perfil intensivo de compra de aceite en España se corresponde principalmente a hogares sin presencia de niños, con un nivel socioeconómico más bien bajo, donde el responsable de la compra tiene 50 o más años y es generalmente no activo. 
Desde el punto de vista del ciclo de vida, los perfiles más intensivos en la compra de aceite se corresponde con jubilados, parejas con hijos mayores y parejas adultas sin hijos, debido a que consumen al menos un 26 % más de volumen de lo esperado, si tenemos en cuenta la extensión de población que representan. Los jóvenes independientes, por el contrario, son un perfil menos afín a este producto. 
A nivel regional, las comunidades autónomas donde se realiza una compra más intensiva de aceite con un consumo superior al esperado con respecto al peso poblacional se sitúan en la zona del norte peninsular como Galicia, País Vasco o Castilla y León. 
Es interesante observar cómo el tipo de aceite adquirido influye en el perfil del hogar comprador. Por ejemplo, en el caso del aceite de girasol, destacan los hogares con presencia de niños, ubicados en poblaciones de menos de 2.000 habitantes, así como la comunidad autónoma de Illes Balears, que muestra una mayor afinidad a este tipo de aceite.
Por otro lado, para el aceite de oliva virgen extra, el perfil predominante corresponde a hogares de nivel socioeconómico alto, siendo Andalucía y el País Vasco las comunidades autónomas con mayor intensidad de compra.</t>
  </si>
  <si>
    <r>
      <rPr>
        <b/>
        <sz val="11"/>
        <rFont val="Calibri"/>
        <family val="2"/>
      </rPr>
      <t xml:space="preserve">La demanda de aceite en España crece durante los últimos doce meses un 13,0 % impulsado por los aceites de oliva, concretamente, por el tipo de oliva virgen extra, que aumenta un 56,5 %. </t>
    </r>
    <r>
      <rPr>
        <sz val="11"/>
        <rFont val="Calibri"/>
        <family val="2"/>
      </rPr>
      <t xml:space="preserve">
Los hogares españoles destinan el 2,4 % de su presupuesto en alimentación y bebidas a la compra de aceite (1,8 % del volumen total de sus cestas) con un gasto per cápita, entorno a 43,90 € (un 11,1 % menos que en el año móvil anterior). Sin embargo, el consumo per cápita ha aumentado hasta los 10,30 litros (1,17 litros más por persona y año). Estos movimientos podrían estar relacionados con la bajada del precio medio de 1,15 € menos por litro y que cierra en a 4,26 €/litro.
· El perfil intensivo de compra de aceite en España se corresponde con hogares sin niños, con un nivel socioeconómico bajo en los que el responsable de las compras tiene 50 o más años y es generalmente no activa. Desde el punto de vista del ciclo de vida, los perfiles más intensivos en la compra de aceite son los jubilados, parejas con hijos mayores y las parejas adultas sin hijos, debido a que consumen al menos un 26 % más de lo esperado, en función de la extensión de población que representan. Los jóvenes independientes, por el contrario, son el perfil menos afín a este tipo de producto. 
A nivel regional, las comunidades autónomas donde se realiza una compra más intensiva de aceite con respecto al peso poblacional son aquellas que se sitúan en la zona del norte peninsular como Galicia, País Vasco o Castilla y León todas con un consumo superior al esperado.
Cabe destacar que, en función del tipo de aceite, hay más o menos afinidad por tipo de hogar comprador. Por ejemplo, en el aceite de girasol, destacan los hogares con presencia de niños y poblaciones de menos de 2.000 habitantes, así como las Illes Balears como CCAA con un consumo intensivo.
Mientras que, en el caso del aceite de oliva virgen extra, destaca un hogar de nivel socioeconómico más bien alto, tambien sin niños, con un tamaño de hogar de 2 personas y Andalucía y País Vasco como CCAA intensivas. 
· El sector oleícola se distribuye en dos segmentos principales, los aceites de oliva con una participación del 66,2 % y el aceite de girasol con casi un tercio del mercado (31,2 %). Juntos aglutinan el 97,4 % del total de los litros de aceite del mercado. Es importante destacar que los aceites de oliva ganan participación en el mercado a través del aumento del aceite de oliva virgen extra, cuya cuota de participación era en TAM septiembre 2024 del 20,7 % y pasa a un 28,6 % en TAM septiembre 2025. 
· Dentro de aceites de oliva se distinguen tres tipos: aceite de oliva, aceite de oliva virgen y aceite de oliva virgen extra. Todos ellos presentan una mayor demanda respecto al año móvil anterior.
El aceite de oliva concentra la mayor participación en volumen, un 30,0 % del total de litros y aumenta un 15,0 % vs mismo periodo del año anterior, es el tipo de aceite que en proporción menos incrementa el volumen de las compras.  El aceite de oliva virgen cuenta con la cuota más baja del mercado dentro de los aceites de oliva, un 7,6 % e incrementa su demanda un 29,0 %. El aceite de oliva virgen extra representa un 28,6 % del total de litros y es el tipo de aceite con mejor evolución respecto el año móvil anterior (56,5 %).
Resulta interesante señalar la reducción tan significativa en el precio medio de los aceites de oliva en estos doce meses, con un precio medio de 5,45 € /litro equivalente a pagar un 32,7 % menos que hace un año, que equivale a un desembolso de 2,64 € menos por litro de producto adquirido, este movimiento podría estar relacionado con el aumento de la demanda y por tanto movimiento del mercado. 
Es interesante analizar los movimientos desde el punto de vista de la facturación donde el valor de mercado retrocede, a pesar del aumento de la demanda de aceites y es que no se compensa el aumento de los litros comprados por los hogares debido al impacto que tiene la reducción del precio medio. 
·El aceite de girasol registra una caída del 7,3 % en volumen de compra, aunque su facturación aumenta un 2,0 %, impulsada por un incremento del 10,1 % en el precio medio, que se sitúa en 1,73 €/litro. A pesar de tener un precio significativamente inferior al promedio del mercado (4,26 €/litro), no se observa un repunte en la demanda.
Por su parte, el aceite de orujo presenta la evolución más negativa, con una reducción del 52,4 % en volumen y una pérdida de cuota de mercado del 3,5 % al 1,5 %. Esta caída podría estar relacionada con la bajada de precios del aceite de oliva, que lo hace más competitivo frente a otras variedades.
Estos datos reflejan una posible reorientación del consumidor hacia productos de mayor calidad, influenciada por la evolución de los precios en el sector.
</t>
    </r>
  </si>
  <si>
    <t>Gráficos históricos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</si>
</sst>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_-;\-* #,##0.00\ _€_-;_-* &quot;-&quot;??\ _€_-;_-@_-"/>
    <numFmt numFmtId="165" formatCode="_-* #,##0.0\ _€_-;\-* #,##0.0\ _€_-;_-* &quot;-&quot;?\ _€_-;_-@_-"/>
    <numFmt numFmtId="166" formatCode="0.0%"/>
    <numFmt numFmtId="167" formatCode="0.0"/>
    <numFmt numFmtId="168" formatCode="0.0\ %"/>
  </numFmts>
  <fonts count="35">
    <font>
      <sz val="11"/>
      <color theme="1"/>
      <name val="Calibri"/>
      <family val="2"/>
      <scheme val="minor"/>
    </font>
    <font>
      <sz val="11"/>
      <color theme="1"/>
      <name val="Calibri"/>
      <family val="2"/>
      <scheme val="minor"/>
    </font>
    <font>
      <sz val="26"/>
      <color indexed="8"/>
      <name val="Calibri"/>
      <family val="2"/>
      <scheme val="minor"/>
    </font>
    <font>
      <b/>
      <sz val="18"/>
      <color theme="1"/>
      <name val="Calibri"/>
      <family val="2"/>
      <scheme val="minor"/>
    </font>
    <font>
      <sz val="11"/>
      <color theme="1" tint="0.499984740745262"/>
      <name val="Calibri"/>
      <family val="2"/>
      <scheme val="minor"/>
    </font>
    <font>
      <b/>
      <sz val="11"/>
      <color rgb="FF997300"/>
      <name val="Calibri"/>
      <family val="2"/>
      <scheme val="minor"/>
    </font>
    <font>
      <sz val="11"/>
      <name val="Calibri"/>
      <family val="2"/>
      <scheme val="minor"/>
    </font>
    <font>
      <sz val="10"/>
      <name val="Verdana"/>
      <family val="2"/>
    </font>
    <font>
      <b/>
      <sz val="14"/>
      <color theme="1"/>
      <name val="Calibri"/>
      <family val="2"/>
      <scheme val="minor"/>
    </font>
    <font>
      <u/>
      <sz val="11"/>
      <color theme="10"/>
      <name val="Calibri"/>
      <family val="2"/>
      <scheme val="minor"/>
    </font>
    <font>
      <sz val="11"/>
      <color theme="1"/>
      <name val="Arial"/>
      <family val="2"/>
    </font>
    <font>
      <u/>
      <sz val="11"/>
      <color theme="10"/>
      <name val="Arial"/>
      <family val="2"/>
    </font>
    <font>
      <b/>
      <sz val="24"/>
      <color theme="1"/>
      <name val="Cambria"/>
      <family val="1"/>
    </font>
    <font>
      <sz val="24"/>
      <color theme="1"/>
      <name val="Cambria"/>
      <family val="1"/>
    </font>
    <font>
      <b/>
      <sz val="14"/>
      <color theme="1"/>
      <name val="Calibri"/>
      <family val="2"/>
    </font>
    <font>
      <sz val="16"/>
      <color theme="1"/>
      <name val="Calibri"/>
      <family val="2"/>
      <scheme val="minor"/>
    </font>
    <font>
      <sz val="16"/>
      <color theme="0" tint="-0.499984740745262"/>
      <name val="Calibri"/>
      <family val="2"/>
      <scheme val="minor"/>
    </font>
    <font>
      <b/>
      <sz val="18"/>
      <name val="Calibri"/>
      <family val="2"/>
      <scheme val="minor"/>
    </font>
    <font>
      <b/>
      <sz val="16"/>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b/>
      <sz val="10"/>
      <color rgb="FFED7D31"/>
      <name val="Calibri"/>
      <family val="2"/>
      <scheme val="minor"/>
    </font>
    <font>
      <b/>
      <sz val="10"/>
      <color rgb="FFFFC000"/>
      <name val="Calibri"/>
      <family val="2"/>
      <scheme val="minor"/>
    </font>
    <font>
      <b/>
      <sz val="10"/>
      <color rgb="FF70AD47"/>
      <name val="Calibri"/>
      <family val="2"/>
      <scheme val="minor"/>
    </font>
    <font>
      <b/>
      <sz val="10"/>
      <color rgb="FF9E480E"/>
      <name val="Calibri"/>
      <family val="2"/>
      <scheme val="minor"/>
    </font>
    <font>
      <b/>
      <sz val="10"/>
      <color theme="9" tint="0.39997558519241921"/>
      <name val="Calibri"/>
      <family val="2"/>
      <scheme val="minor"/>
    </font>
    <font>
      <b/>
      <sz val="10"/>
      <color theme="7" tint="0.39997558519241921"/>
      <name val="Calibri"/>
      <family val="2"/>
      <scheme val="minor"/>
    </font>
    <font>
      <b/>
      <sz val="10"/>
      <color theme="5" tint="0.39997558519241921"/>
      <name val="Calibri"/>
      <family val="2"/>
      <scheme val="minor"/>
    </font>
    <font>
      <b/>
      <sz val="10"/>
      <color theme="7" tint="-0.249977111117893"/>
      <name val="Calibri"/>
      <family val="2"/>
      <scheme val="minor"/>
    </font>
    <font>
      <sz val="11"/>
      <name val="Calibri"/>
      <family val="2"/>
    </font>
    <font>
      <sz val="9"/>
      <color rgb="FF006600"/>
      <name val="Verdana"/>
      <family val="2"/>
    </font>
    <font>
      <sz val="9"/>
      <color theme="1"/>
      <name val="Verdana"/>
      <family val="2"/>
    </font>
    <font>
      <sz val="11"/>
      <name val="Calibri"/>
      <family val="1"/>
      <charset val="2"/>
    </font>
    <font>
      <b/>
      <sz val="11"/>
      <name val="Calibri"/>
      <family val="2"/>
    </font>
  </fonts>
  <fills count="3">
    <fill>
      <patternFill patternType="none"/>
    </fill>
    <fill>
      <patternFill patternType="gray125"/>
    </fill>
    <fill>
      <gradientFill degree="90">
        <stop position="0">
          <color theme="0"/>
        </stop>
        <stop position="0.5">
          <color theme="0" tint="-0.34900967436750391"/>
        </stop>
        <stop position="1">
          <color theme="0"/>
        </stop>
      </gradientFill>
    </fill>
  </fills>
  <borders count="32">
    <border>
      <left/>
      <right/>
      <top/>
      <bottom/>
      <diagonal/>
    </border>
    <border>
      <left style="thick">
        <color theme="6" tint="-0.24994659260841701"/>
      </left>
      <right/>
      <top style="thick">
        <color theme="6" tint="-0.24994659260841701"/>
      </top>
      <bottom style="thick">
        <color theme="6" tint="-0.24994659260841701"/>
      </bottom>
      <diagonal/>
    </border>
    <border>
      <left/>
      <right/>
      <top style="thick">
        <color theme="6" tint="-0.24994659260841701"/>
      </top>
      <bottom style="thick">
        <color theme="6" tint="-0.24994659260841701"/>
      </bottom>
      <diagonal/>
    </border>
    <border>
      <left/>
      <right style="thick">
        <color theme="6" tint="-0.24994659260841701"/>
      </right>
      <top style="thick">
        <color theme="6" tint="-0.24994659260841701"/>
      </top>
      <bottom style="thick">
        <color theme="6" tint="-0.24994659260841701"/>
      </bottom>
      <diagonal/>
    </border>
    <border>
      <left/>
      <right/>
      <top/>
      <bottom style="double">
        <color theme="0" tint="-0.499984740745262"/>
      </bottom>
      <diagonal/>
    </border>
    <border>
      <left/>
      <right/>
      <top style="hair">
        <color theme="0" tint="-0.499984740745262"/>
      </top>
      <bottom style="hair">
        <color theme="0" tint="-0.499984740745262"/>
      </bottom>
      <diagonal/>
    </border>
    <border>
      <left style="thin">
        <color theme="1" tint="0.499984740745262"/>
      </left>
      <right style="hair">
        <color theme="1" tint="0.499984740745262"/>
      </right>
      <top style="thin">
        <color theme="1" tint="0.499984740745262"/>
      </top>
      <bottom style="hair">
        <color theme="1" tint="0.499984740745262"/>
      </bottom>
      <diagonal/>
    </border>
    <border>
      <left style="hair">
        <color theme="1" tint="0.499984740745262"/>
      </left>
      <right style="thin">
        <color theme="1" tint="0.499984740745262"/>
      </right>
      <top style="thin">
        <color theme="1" tint="0.499984740745262"/>
      </top>
      <bottom style="hair">
        <color theme="1" tint="0.499984740745262"/>
      </bottom>
      <diagonal/>
    </border>
    <border>
      <left style="thin">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style="thin">
        <color theme="1" tint="0.499984740745262"/>
      </right>
      <top style="hair">
        <color theme="1" tint="0.499984740745262"/>
      </top>
      <bottom style="hair">
        <color theme="1" tint="0.499984740745262"/>
      </bottom>
      <diagonal/>
    </border>
    <border>
      <left style="double">
        <color theme="6" tint="-0.499984740745262"/>
      </left>
      <right/>
      <top style="double">
        <color theme="6" tint="-0.499984740745262"/>
      </top>
      <bottom style="double">
        <color theme="6" tint="-0.499984740745262"/>
      </bottom>
      <diagonal/>
    </border>
    <border>
      <left/>
      <right/>
      <top style="double">
        <color theme="6" tint="-0.499984740745262"/>
      </top>
      <bottom style="double">
        <color theme="6" tint="-0.499984740745262"/>
      </bottom>
      <diagonal/>
    </border>
    <border>
      <left/>
      <right style="double">
        <color theme="6" tint="-0.499984740745262"/>
      </right>
      <top style="double">
        <color theme="6" tint="-0.499984740745262"/>
      </top>
      <bottom style="double">
        <color theme="6" tint="-0.499984740745262"/>
      </bottom>
      <diagonal/>
    </border>
    <border>
      <left style="medium">
        <color theme="0" tint="-0.499984740745262"/>
      </left>
      <right style="hair">
        <color theme="0" tint="-0.499984740745262"/>
      </right>
      <top style="medium">
        <color theme="0" tint="-0.499984740745262"/>
      </top>
      <bottom style="hair">
        <color theme="0" tint="-0.499984740745262"/>
      </bottom>
      <diagonal/>
    </border>
    <border>
      <left style="hair">
        <color theme="0" tint="-0.499984740745262"/>
      </left>
      <right style="medium">
        <color theme="0" tint="-0.499984740745262"/>
      </right>
      <top style="medium">
        <color theme="0" tint="-0.499984740745262"/>
      </top>
      <bottom style="thin">
        <color theme="0" tint="-0.499984740745262"/>
      </bottom>
      <diagonal/>
    </border>
    <border>
      <left style="medium">
        <color theme="0" tint="-0.499984740745262"/>
      </left>
      <right style="hair">
        <color theme="0" tint="-0.499984740745262"/>
      </right>
      <top style="thin">
        <color theme="0" tint="-0.499984740745262"/>
      </top>
      <bottom style="hair">
        <color theme="0" tint="-0.499984740745262"/>
      </bottom>
      <diagonal/>
    </border>
    <border>
      <left style="hair">
        <color theme="0" tint="-0.499984740745262"/>
      </left>
      <right style="medium">
        <color theme="0" tint="-0.499984740745262"/>
      </right>
      <top style="thin">
        <color theme="0" tint="-0.499984740745262"/>
      </top>
      <bottom style="hair">
        <color theme="0" tint="-0.499984740745262"/>
      </bottom>
      <diagonal/>
    </border>
    <border>
      <left style="medium">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medium">
        <color theme="0" tint="-0.499984740745262"/>
      </right>
      <top style="hair">
        <color theme="0" tint="-0.499984740745262"/>
      </top>
      <bottom style="hair">
        <color theme="0" tint="-0.499984740745262"/>
      </bottom>
      <diagonal/>
    </border>
    <border>
      <left style="medium">
        <color theme="0" tint="-0.499984740745262"/>
      </left>
      <right style="hair">
        <color theme="0" tint="-0.499984740745262"/>
      </right>
      <top style="hair">
        <color theme="0" tint="-0.499984740745262"/>
      </top>
      <bottom style="medium">
        <color theme="0" tint="-0.499984740745262"/>
      </bottom>
      <diagonal/>
    </border>
    <border>
      <left style="hair">
        <color theme="0" tint="-0.499984740745262"/>
      </left>
      <right style="medium">
        <color theme="0" tint="-0.499984740745262"/>
      </right>
      <top style="hair">
        <color theme="0" tint="-0.499984740745262"/>
      </top>
      <bottom style="medium">
        <color theme="0" tint="-0.499984740745262"/>
      </bottom>
      <diagonal/>
    </border>
    <border>
      <left/>
      <right/>
      <top/>
      <bottom style="hair">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1" tint="0.499984740745262"/>
      </left>
      <right style="hair">
        <color theme="1" tint="0.499984740745262"/>
      </right>
      <top style="hair">
        <color theme="1" tint="0.499984740745262"/>
      </top>
      <bottom style="thin">
        <color indexed="64"/>
      </bottom>
      <diagonal/>
    </border>
    <border>
      <left style="hair">
        <color theme="1" tint="0.499984740745262"/>
      </left>
      <right style="thin">
        <color theme="1" tint="0.499984740745262"/>
      </right>
      <top style="hair">
        <color theme="1" tint="0.499984740745262"/>
      </top>
      <bottom style="thin">
        <color indexed="64"/>
      </bottom>
      <diagonal/>
    </border>
  </borders>
  <cellStyleXfs count="6">
    <xf numFmtId="0" fontId="0" fillId="0" borderId="0"/>
    <xf numFmtId="164" fontId="1" fillId="0" borderId="0" applyFont="0" applyFill="0" applyBorder="0" applyAlignment="0" applyProtection="0"/>
    <xf numFmtId="9" fontId="1" fillId="0" borderId="0" applyFont="0" applyFill="0" applyBorder="0" applyAlignment="0" applyProtection="0"/>
    <xf numFmtId="0" fontId="9" fillId="0" borderId="0" applyNumberFormat="0" applyFill="0" applyBorder="0" applyAlignment="0" applyProtection="0"/>
    <xf numFmtId="0" fontId="10" fillId="0" borderId="0"/>
    <xf numFmtId="0" fontId="11" fillId="0" borderId="0" applyNumberFormat="0" applyFill="0" applyBorder="0" applyAlignment="0" applyProtection="0"/>
  </cellStyleXfs>
  <cellXfs count="97">
    <xf numFmtId="0" fontId="0" fillId="0" borderId="0" xfId="0"/>
    <xf numFmtId="165" fontId="0" fillId="0" borderId="0" xfId="0" applyNumberFormat="1"/>
    <xf numFmtId="0" fontId="2" fillId="0" borderId="0" xfId="0" applyFont="1" applyAlignment="1">
      <alignment vertical="center" wrapText="1"/>
    </xf>
    <xf numFmtId="0" fontId="0" fillId="0" borderId="4" xfId="0" applyBorder="1"/>
    <xf numFmtId="0" fontId="4" fillId="0" borderId="0" xfId="0" applyFont="1"/>
    <xf numFmtId="164" fontId="0" fillId="0" borderId="0" xfId="1" applyFont="1"/>
    <xf numFmtId="0" fontId="6" fillId="0" borderId="0" xfId="0" applyFont="1"/>
    <xf numFmtId="0" fontId="6" fillId="0" borderId="0" xfId="0" applyFont="1" applyAlignment="1">
      <alignment vertical="center"/>
    </xf>
    <xf numFmtId="0" fontId="5" fillId="0" borderId="0" xfId="0" applyFont="1" applyAlignment="1">
      <alignment vertical="center"/>
    </xf>
    <xf numFmtId="166" fontId="0" fillId="0" borderId="0" xfId="2" applyNumberFormat="1" applyFont="1" applyBorder="1" applyAlignment="1">
      <alignment horizontal="center" vertical="center"/>
    </xf>
    <xf numFmtId="0" fontId="8" fillId="0" borderId="4" xfId="0" applyFont="1" applyBorder="1"/>
    <xf numFmtId="167" fontId="0" fillId="0" borderId="0" xfId="0" applyNumberFormat="1" applyAlignment="1">
      <alignment horizontal="center" vertical="center"/>
    </xf>
    <xf numFmtId="0" fontId="10" fillId="0" borderId="0" xfId="4"/>
    <xf numFmtId="0" fontId="12" fillId="0" borderId="0" xfId="4" applyFont="1" applyAlignment="1">
      <alignment vertical="center" wrapText="1"/>
    </xf>
    <xf numFmtId="0" fontId="13" fillId="0" borderId="0" xfId="4" applyFont="1"/>
    <xf numFmtId="0" fontId="15" fillId="0" borderId="0" xfId="4" applyFont="1"/>
    <xf numFmtId="0" fontId="16" fillId="0" borderId="0" xfId="4" applyFont="1" applyAlignment="1">
      <alignment vertical="center"/>
    </xf>
    <xf numFmtId="0" fontId="15" fillId="0" borderId="0" xfId="4" applyFont="1" applyAlignment="1">
      <alignment vertical="center"/>
    </xf>
    <xf numFmtId="164" fontId="7" fillId="0" borderId="13" xfId="1" applyFont="1" applyBorder="1" applyAlignment="1">
      <alignment horizontal="center" vertical="center" wrapText="1" readingOrder="1"/>
    </xf>
    <xf numFmtId="0" fontId="6" fillId="0" borderId="14" xfId="0" applyFont="1" applyBorder="1" applyAlignment="1">
      <alignment horizontal="center" vertical="center" wrapText="1"/>
    </xf>
    <xf numFmtId="164" fontId="7" fillId="0" borderId="15" xfId="1" applyFont="1" applyBorder="1" applyAlignment="1">
      <alignment horizontal="center" vertical="center" wrapText="1" readingOrder="1"/>
    </xf>
    <xf numFmtId="164" fontId="7" fillId="0" borderId="17" xfId="1" applyFont="1" applyBorder="1" applyAlignment="1">
      <alignment horizontal="center" vertical="center" wrapText="1" readingOrder="1"/>
    </xf>
    <xf numFmtId="164" fontId="7" fillId="0" borderId="19" xfId="1" applyFont="1" applyBorder="1" applyAlignment="1">
      <alignment horizontal="center" vertical="center" wrapText="1" readingOrder="1"/>
    </xf>
    <xf numFmtId="0" fontId="19" fillId="0" borderId="0" xfId="0" applyFont="1"/>
    <xf numFmtId="164" fontId="20" fillId="0" borderId="0" xfId="1" applyFont="1" applyBorder="1" applyAlignment="1">
      <alignment vertical="center"/>
    </xf>
    <xf numFmtId="2" fontId="20" fillId="0" borderId="8" xfId="1" applyNumberFormat="1" applyFont="1" applyBorder="1" applyAlignment="1">
      <alignment horizontal="center" vertical="center"/>
    </xf>
    <xf numFmtId="2" fontId="20" fillId="0" borderId="9" xfId="1" applyNumberFormat="1" applyFont="1" applyBorder="1" applyAlignment="1">
      <alignment horizontal="center" vertical="center"/>
    </xf>
    <xf numFmtId="164" fontId="19" fillId="0" borderId="0" xfId="1" applyFont="1" applyBorder="1" applyAlignment="1">
      <alignment horizontal="left" vertical="center" indent="4"/>
    </xf>
    <xf numFmtId="2" fontId="19" fillId="0" borderId="8" xfId="1" applyNumberFormat="1" applyFont="1" applyBorder="1" applyAlignment="1">
      <alignment horizontal="center" vertical="center"/>
    </xf>
    <xf numFmtId="2" fontId="19" fillId="0" borderId="9" xfId="1" applyNumberFormat="1" applyFont="1" applyBorder="1" applyAlignment="1">
      <alignment horizontal="center" vertical="center"/>
    </xf>
    <xf numFmtId="164" fontId="19" fillId="0" borderId="0" xfId="1" applyFont="1" applyBorder="1" applyAlignment="1">
      <alignment horizontal="left" vertical="center" indent="7"/>
    </xf>
    <xf numFmtId="0" fontId="19" fillId="0" borderId="21" xfId="0" applyFont="1" applyBorder="1"/>
    <xf numFmtId="0" fontId="21" fillId="0" borderId="21" xfId="0" applyFont="1" applyBorder="1" applyAlignment="1">
      <alignment horizontal="center" vertical="center"/>
    </xf>
    <xf numFmtId="0" fontId="22" fillId="0" borderId="5" xfId="0" applyFont="1" applyBorder="1" applyAlignment="1">
      <alignment vertical="center"/>
    </xf>
    <xf numFmtId="0" fontId="19" fillId="0" borderId="5" xfId="0" applyFont="1" applyBorder="1"/>
    <xf numFmtId="0" fontId="23" fillId="0" borderId="5" xfId="0" applyFont="1" applyBorder="1" applyAlignment="1">
      <alignment vertical="center"/>
    </xf>
    <xf numFmtId="0" fontId="24" fillId="0" borderId="5" xfId="0" applyFont="1" applyBorder="1" applyAlignment="1">
      <alignment vertical="center"/>
    </xf>
    <xf numFmtId="0" fontId="25" fillId="0" borderId="5" xfId="0" applyFont="1" applyBorder="1" applyAlignment="1">
      <alignment vertical="center"/>
    </xf>
    <xf numFmtId="0" fontId="26" fillId="0" borderId="5" xfId="0" applyFont="1" applyBorder="1" applyAlignment="1">
      <alignment vertical="center"/>
    </xf>
    <xf numFmtId="0" fontId="27" fillId="0" borderId="5" xfId="0" applyFont="1" applyBorder="1" applyAlignment="1">
      <alignment vertical="center"/>
    </xf>
    <xf numFmtId="0" fontId="28" fillId="0" borderId="5" xfId="0" applyFont="1" applyBorder="1" applyAlignment="1">
      <alignment vertical="center"/>
    </xf>
    <xf numFmtId="0" fontId="29" fillId="0" borderId="5" xfId="0" applyFont="1" applyBorder="1" applyAlignment="1">
      <alignment vertical="center"/>
    </xf>
    <xf numFmtId="0" fontId="17" fillId="2" borderId="10" xfId="4" applyFont="1" applyFill="1" applyBorder="1" applyAlignment="1">
      <alignment horizontal="left" vertical="center"/>
    </xf>
    <xf numFmtId="0" fontId="17" fillId="2" borderId="11" xfId="3" applyFont="1" applyFill="1" applyBorder="1" applyAlignment="1">
      <alignment vertical="center"/>
    </xf>
    <xf numFmtId="0" fontId="17" fillId="2" borderId="12" xfId="0" applyFont="1" applyFill="1" applyBorder="1" applyAlignment="1">
      <alignment vertical="center"/>
    </xf>
    <xf numFmtId="0" fontId="17" fillId="2" borderId="11" xfId="3" applyFont="1" applyFill="1" applyBorder="1" applyAlignment="1">
      <alignment horizontal="left" vertical="center"/>
    </xf>
    <xf numFmtId="0" fontId="17" fillId="2" borderId="12" xfId="0" applyFont="1" applyFill="1" applyBorder="1" applyAlignment="1">
      <alignment horizontal="left" vertical="center"/>
    </xf>
    <xf numFmtId="0" fontId="17" fillId="2" borderId="12" xfId="5" applyFont="1" applyFill="1" applyBorder="1" applyAlignment="1">
      <alignment horizontal="left" vertical="center"/>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20" fillId="0" borderId="21" xfId="0" applyFont="1" applyBorder="1"/>
    <xf numFmtId="0" fontId="14" fillId="0" borderId="0" xfId="4" quotePrefix="1" applyFont="1" applyAlignment="1">
      <alignment vertical="center"/>
    </xf>
    <xf numFmtId="0" fontId="14" fillId="0" borderId="0" xfId="4" applyFont="1" applyAlignment="1">
      <alignment vertical="center"/>
    </xf>
    <xf numFmtId="168" fontId="31" fillId="0" borderId="5" xfId="2" applyNumberFormat="1" applyFont="1" applyFill="1" applyBorder="1" applyAlignment="1">
      <alignment horizontal="center" vertical="center"/>
    </xf>
    <xf numFmtId="168" fontId="31" fillId="0" borderId="5" xfId="2" applyNumberFormat="1" applyFont="1" applyBorder="1" applyAlignment="1">
      <alignment horizontal="center" vertical="center"/>
    </xf>
    <xf numFmtId="168" fontId="32" fillId="0" borderId="5" xfId="2" applyNumberFormat="1" applyFont="1" applyBorder="1" applyAlignment="1">
      <alignment horizontal="center" vertical="center"/>
    </xf>
    <xf numFmtId="168" fontId="7" fillId="0" borderId="16" xfId="0" applyNumberFormat="1" applyFont="1" applyBorder="1" applyAlignment="1">
      <alignment horizontal="center" vertical="center" wrapText="1" readingOrder="1"/>
    </xf>
    <xf numFmtId="168" fontId="7" fillId="0" borderId="18" xfId="0" applyNumberFormat="1" applyFont="1" applyBorder="1" applyAlignment="1">
      <alignment horizontal="center" vertical="center" wrapText="1" readingOrder="1"/>
    </xf>
    <xf numFmtId="2" fontId="7" fillId="0" borderId="18" xfId="0" applyNumberFormat="1" applyFont="1" applyBorder="1" applyAlignment="1">
      <alignment horizontal="center" vertical="center" wrapText="1" readingOrder="1"/>
    </xf>
    <xf numFmtId="168" fontId="7" fillId="0" borderId="20" xfId="0" applyNumberFormat="1" applyFont="1" applyBorder="1" applyAlignment="1">
      <alignment horizontal="center" vertical="center" wrapText="1" readingOrder="1"/>
    </xf>
    <xf numFmtId="164" fontId="19" fillId="0" borderId="0" xfId="1" applyFont="1" applyBorder="1" applyAlignment="1">
      <alignment horizontal="left" vertical="center" indent="2"/>
    </xf>
    <xf numFmtId="164" fontId="19" fillId="0" borderId="0" xfId="1" applyFont="1" applyBorder="1" applyAlignment="1">
      <alignment horizontal="left" vertical="center" indent="1"/>
    </xf>
    <xf numFmtId="2" fontId="19" fillId="0" borderId="30" xfId="1" applyNumberFormat="1" applyFont="1" applyBorder="1" applyAlignment="1">
      <alignment horizontal="center" vertical="center"/>
    </xf>
    <xf numFmtId="2" fontId="19" fillId="0" borderId="31" xfId="1" applyNumberFormat="1" applyFont="1" applyBorder="1" applyAlignment="1">
      <alignment horizontal="center" vertical="center"/>
    </xf>
    <xf numFmtId="2" fontId="0" fillId="0" borderId="0" xfId="0" applyNumberFormat="1"/>
    <xf numFmtId="0" fontId="33" fillId="0" borderId="0" xfId="0" applyFont="1" applyAlignment="1">
      <alignment vertical="center" wrapText="1"/>
    </xf>
    <xf numFmtId="0" fontId="30" fillId="0" borderId="0" xfId="0" applyFont="1" applyAlignment="1">
      <alignment vertical="center" wrapText="1"/>
    </xf>
    <xf numFmtId="0" fontId="14" fillId="0" borderId="0" xfId="4" quotePrefix="1" applyFont="1" applyAlignment="1">
      <alignment horizontal="center" vertical="center"/>
    </xf>
    <xf numFmtId="0" fontId="12" fillId="0" borderId="0" xfId="4" applyFont="1" applyAlignment="1">
      <alignment horizontal="center" vertical="center" wrapText="1"/>
    </xf>
    <xf numFmtId="0" fontId="0" fillId="0" borderId="0" xfId="0" applyAlignment="1">
      <alignment horizontal="center"/>
    </xf>
    <xf numFmtId="0" fontId="2" fillId="0" borderId="0" xfId="0" applyFont="1" applyAlignment="1">
      <alignment horizontal="center" vertical="center" wrapText="1"/>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3" fillId="0" borderId="22" xfId="0" applyFont="1" applyBorder="1" applyAlignment="1">
      <alignment horizontal="left" vertical="center" wrapText="1"/>
    </xf>
    <xf numFmtId="0" fontId="33" fillId="0" borderId="23" xfId="0" applyFont="1" applyBorder="1" applyAlignment="1">
      <alignment horizontal="left" vertical="center" wrapText="1"/>
    </xf>
    <xf numFmtId="0" fontId="33" fillId="0" borderId="24" xfId="0" applyFont="1" applyBorder="1" applyAlignment="1">
      <alignment horizontal="left" vertical="center" wrapText="1"/>
    </xf>
    <xf numFmtId="0" fontId="33" fillId="0" borderId="25" xfId="0" applyFont="1" applyBorder="1" applyAlignment="1">
      <alignment horizontal="left" vertical="center" wrapText="1"/>
    </xf>
    <xf numFmtId="0" fontId="33" fillId="0" borderId="0" xfId="0" applyFont="1" applyAlignment="1">
      <alignment horizontal="left" vertical="center" wrapText="1"/>
    </xf>
    <xf numFmtId="0" fontId="33" fillId="0" borderId="26" xfId="0" applyFont="1" applyBorder="1" applyAlignment="1">
      <alignment horizontal="left" vertical="center" wrapText="1"/>
    </xf>
    <xf numFmtId="0" fontId="33" fillId="0" borderId="27" xfId="0" applyFont="1" applyBorder="1" applyAlignment="1">
      <alignment horizontal="left" vertical="center" wrapText="1"/>
    </xf>
    <xf numFmtId="0" fontId="33" fillId="0" borderId="28" xfId="0" applyFont="1" applyBorder="1" applyAlignment="1">
      <alignment horizontal="left" vertical="center" wrapText="1"/>
    </xf>
    <xf numFmtId="0" fontId="33" fillId="0" borderId="29" xfId="0" applyFont="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0" fillId="0" borderId="25" xfId="0" applyBorder="1" applyAlignment="1">
      <alignment horizontal="left" vertical="center" wrapText="1"/>
    </xf>
    <xf numFmtId="0" fontId="0" fillId="0" borderId="0" xfId="0" applyAlignment="1">
      <alignment horizontal="left" vertical="center" wrapText="1"/>
    </xf>
    <xf numFmtId="0" fontId="0" fillId="0" borderId="26" xfId="0" applyBorder="1" applyAlignment="1">
      <alignment horizontal="left" vertical="center" wrapText="1"/>
    </xf>
    <xf numFmtId="0" fontId="0" fillId="0" borderId="27" xfId="0" applyBorder="1" applyAlignment="1">
      <alignment horizontal="left" vertical="center" wrapText="1"/>
    </xf>
    <xf numFmtId="0" fontId="0" fillId="0" borderId="28" xfId="0" applyBorder="1" applyAlignment="1">
      <alignment horizontal="left" vertical="center" wrapText="1"/>
    </xf>
    <xf numFmtId="0" fontId="0" fillId="0" borderId="29" xfId="0" applyBorder="1" applyAlignment="1">
      <alignment horizontal="left" vertical="center" wrapText="1"/>
    </xf>
    <xf numFmtId="0" fontId="30" fillId="0" borderId="23" xfId="0" applyFont="1" applyBorder="1" applyAlignment="1">
      <alignment horizontal="left" vertical="top" wrapText="1"/>
    </xf>
    <xf numFmtId="0" fontId="30" fillId="0" borderId="0" xfId="0" applyFont="1" applyAlignment="1">
      <alignment horizontal="left" vertical="top" wrapText="1"/>
    </xf>
  </cellXfs>
  <cellStyles count="6">
    <cellStyle name="Hipervínculo" xfId="3" builtinId="8"/>
    <cellStyle name="Hipervínculo 2" xfId="5" xr:uid="{00000000-0005-0000-0000-000001000000}"/>
    <cellStyle name="Millares" xfId="1" builtinId="3"/>
    <cellStyle name="Normal" xfId="0" builtinId="0"/>
    <cellStyle name="Normal 2" xfId="4" xr:uid="{00000000-0005-0000-0000-000004000000}"/>
    <cellStyle name="Porcentaje" xfId="2" builtinId="5"/>
  </cellStyles>
  <dxfs count="10">
    <dxf>
      <font>
        <color theme="4" tint="-0.24994659260841701"/>
      </font>
    </dxf>
    <dxf>
      <font>
        <color rgb="FFFF0000"/>
      </font>
    </dxf>
    <dxf>
      <font>
        <color theme="9" tint="-0.24994659260841701"/>
      </font>
    </dxf>
    <dxf>
      <font>
        <color rgb="FFC00000"/>
      </font>
    </dxf>
    <dxf>
      <font>
        <color theme="4" tint="-0.24994659260841701"/>
      </font>
    </dxf>
    <dxf>
      <font>
        <color rgb="FFFF0000"/>
      </font>
    </dxf>
    <dxf>
      <font>
        <color theme="9" tint="-0.24994659260841701"/>
      </font>
    </dxf>
    <dxf>
      <font>
        <color rgb="FF006600"/>
      </font>
    </dxf>
    <dxf>
      <font>
        <color rgb="FFC00000"/>
      </font>
    </dxf>
    <dxf>
      <font>
        <color rgb="FF0070C0"/>
      </font>
    </dxf>
  </dxfs>
  <tableStyles count="0" defaultTableStyle="TableStyleMedium2" defaultPivotStyle="PivotStyleLight16"/>
  <colors>
    <mruColors>
      <color rgb="FF009999"/>
      <color rgb="FF006600"/>
      <color rgb="FFFFC000"/>
      <color rgb="FF997300"/>
      <color rgb="FF9E480E"/>
      <color rgb="FF70AD47"/>
      <color rgb="FFED7D3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8.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9.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ES"/>
              <a:t>% Volumen l</a:t>
            </a:r>
          </a:p>
        </c:rich>
      </c:tx>
      <c:layout>
        <c:manualLayout>
          <c:xMode val="edge"/>
          <c:yMode val="edge"/>
          <c:x val="0.40169852302663051"/>
          <c:y val="3.7037037037037035E-2"/>
        </c:manualLayout>
      </c:layout>
      <c:overlay val="0"/>
      <c:spPr>
        <a:noFill/>
        <a:ln>
          <a:noFill/>
        </a:ln>
        <a:effectLst/>
      </c:spPr>
    </c:title>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EEC9-4FD5-A23F-431454AA79E1}"/>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EEC9-4FD5-A23F-431454AA79E1}"/>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05-EEC9-4FD5-A23F-431454AA79E1}"/>
              </c:ext>
            </c:extLst>
          </c:dPt>
          <c:dPt>
            <c:idx val="3"/>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7-EEC9-4FD5-A23F-431454AA79E1}"/>
              </c:ext>
            </c:extLst>
          </c:dPt>
          <c:dPt>
            <c:idx val="4"/>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09-EEC9-4FD5-A23F-431454AA79E1}"/>
              </c:ext>
            </c:extLst>
          </c:dPt>
          <c:dPt>
            <c:idx val="5"/>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0A-1817-4634-BE8A-66552479874F}"/>
              </c:ext>
            </c:extLst>
          </c:dPt>
          <c:dPt>
            <c:idx val="6"/>
            <c:bubble3D val="0"/>
            <c:spPr>
              <a:solidFill>
                <a:schemeClr val="accent2">
                  <a:lumMod val="80000"/>
                  <a:lumOff val="20000"/>
                </a:schemeClr>
              </a:solidFill>
              <a:ln w="19050">
                <a:solidFill>
                  <a:schemeClr val="lt1"/>
                </a:solidFill>
              </a:ln>
              <a:effectLst/>
            </c:spPr>
            <c:extLst>
              <c:ext xmlns:c16="http://schemas.microsoft.com/office/drawing/2014/chart" uri="{C3380CC4-5D6E-409C-BE32-E72D297353CC}">
                <c16:uniqueId val="{0000001E-1817-4634-BE8A-66552479874F}"/>
              </c:ext>
            </c:extLst>
          </c:dPt>
          <c:dPt>
            <c:idx val="7"/>
            <c:bubble3D val="0"/>
            <c:spPr>
              <a:solidFill>
                <a:schemeClr val="accent4">
                  <a:lumMod val="80000"/>
                  <a:lumOff val="20000"/>
                </a:schemeClr>
              </a:solidFill>
              <a:ln w="19050">
                <a:solidFill>
                  <a:schemeClr val="lt1"/>
                </a:solidFill>
              </a:ln>
              <a:effectLst/>
            </c:spPr>
            <c:extLst>
              <c:ext xmlns:c16="http://schemas.microsoft.com/office/drawing/2014/chart" uri="{C3380CC4-5D6E-409C-BE32-E72D297353CC}">
                <c16:uniqueId val="{00000025-1817-4634-BE8A-66552479874F}"/>
              </c:ext>
            </c:extLst>
          </c:dPt>
          <c:dLbls>
            <c:dLbl>
              <c:idx val="0"/>
              <c:layout>
                <c:manualLayout>
                  <c:x val="2.2122904638667933E-2"/>
                  <c:y val="5.4987971922361928E-3"/>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EC9-4FD5-A23F-431454AA79E1}"/>
                </c:ext>
              </c:extLst>
            </c:dLbl>
            <c:dLbl>
              <c:idx val="4"/>
              <c:layout>
                <c:manualLayout>
                  <c:x val="-6.2681563142892485E-2"/>
                  <c:y val="3.2992783153417284E-2"/>
                </c:manualLayout>
              </c:layout>
              <c:numFmt formatCode="#,##0.0" sourceLinked="0"/>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ysClr val="windowText" lastClr="000000"/>
                      </a:solidFill>
                      <a:latin typeface="+mn-lt"/>
                      <a:ea typeface="+mn-ea"/>
                      <a:cs typeface="+mn-cs"/>
                    </a:defRPr>
                  </a:pPr>
                  <a:endParaRPr lang="es-ES_tradnl"/>
                </a:p>
              </c:txPr>
              <c:dLblPos val="bestFit"/>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9-EEC9-4FD5-A23F-431454AA79E1}"/>
                </c:ext>
              </c:extLst>
            </c:dLbl>
            <c:dLbl>
              <c:idx val="5"/>
              <c:layout>
                <c:manualLayout>
                  <c:x val="-4.3671335993552288E-2"/>
                  <c:y val="-2.2841993309737949E-2"/>
                </c:manualLayout>
              </c:layout>
              <c:numFmt formatCode="#,##0.0" sourceLinked="0"/>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ysClr val="windowText" lastClr="000000"/>
                      </a:solidFill>
                      <a:latin typeface="+mn-lt"/>
                      <a:ea typeface="+mn-ea"/>
                      <a:cs typeface="+mn-cs"/>
                    </a:defRPr>
                  </a:pPr>
                  <a:endParaRPr lang="es-ES_tradnl"/>
                </a:p>
              </c:txPr>
              <c:dLblPos val="bestFit"/>
              <c:showLegendKey val="0"/>
              <c:showVal val="1"/>
              <c:showCatName val="0"/>
              <c:showSerName val="0"/>
              <c:showPercent val="0"/>
              <c:showBubbleSize val="0"/>
              <c:extLst>
                <c:ext xmlns:c15="http://schemas.microsoft.com/office/drawing/2012/chart" uri="{CE6537A1-D6FC-4f65-9D91-7224C49458BB}">
                  <c15:layout>
                    <c:manualLayout>
                      <c:w val="7.8775831104107144E-2"/>
                      <c:h val="9.8896083990446804E-2"/>
                    </c:manualLayout>
                  </c15:layout>
                </c:ext>
                <c:ext xmlns:c16="http://schemas.microsoft.com/office/drawing/2014/chart" uri="{C3380CC4-5D6E-409C-BE32-E72D297353CC}">
                  <c16:uniqueId val="{0000000A-1817-4634-BE8A-66552479874F}"/>
                </c:ext>
              </c:extLst>
            </c:dLbl>
            <c:dLbl>
              <c:idx val="6"/>
              <c:layout>
                <c:manualLayout>
                  <c:x val="1.474860309244529E-2"/>
                  <c:y val="0"/>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1817-4634-BE8A-66552479874F}"/>
                </c:ext>
              </c:extLst>
            </c:dLbl>
            <c:dLbl>
              <c:idx val="7"/>
              <c:layout>
                <c:manualLayout>
                  <c:x val="5.2376243437575187E-2"/>
                  <c:y val="-2.1390303533129179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1817-4634-BE8A-66552479874F}"/>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S_tradnl"/>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8"/>
              <c:pt idx="0">
                <c:v>A.O VIRGEN</c:v>
              </c:pt>
              <c:pt idx="1">
                <c:v>A.O VIRGEN EXTRA</c:v>
              </c:pt>
              <c:pt idx="2">
                <c:v>A. OLIVA</c:v>
              </c:pt>
              <c:pt idx="3">
                <c:v>ACEITE DE GIRASOL</c:v>
              </c:pt>
              <c:pt idx="4">
                <c:v>ACEITE DE ORUJO</c:v>
              </c:pt>
              <c:pt idx="5">
                <c:v>ACEITE DE MAIZ</c:v>
              </c:pt>
              <c:pt idx="6">
                <c:v>ACEITE DE SOJA</c:v>
              </c:pt>
              <c:pt idx="7">
                <c:v>OTROS ACEITES VEG</c:v>
              </c:pt>
            </c:strLit>
          </c:cat>
          <c:val>
            <c:numLit>
              <c:formatCode>General</c:formatCode>
              <c:ptCount val="8"/>
              <c:pt idx="0">
                <c:v>7.6136809554485891</c:v>
              </c:pt>
              <c:pt idx="1">
                <c:v>28.618521551506621</c:v>
              </c:pt>
              <c:pt idx="2">
                <c:v>29.998624966077486</c:v>
              </c:pt>
              <c:pt idx="3">
                <c:v>31.166869122364648</c:v>
              </c:pt>
              <c:pt idx="4">
                <c:v>1.4638903553960132</c:v>
              </c:pt>
              <c:pt idx="5">
                <c:v>6.176585006368987E-2</c:v>
              </c:pt>
              <c:pt idx="6">
                <c:v>2.2583693921386398E-3</c:v>
              </c:pt>
              <c:pt idx="7">
                <c:v>1.0743901019939444</c:v>
              </c:pt>
            </c:numLit>
          </c:val>
          <c:extLst>
            <c:ext xmlns:c16="http://schemas.microsoft.com/office/drawing/2014/chart" uri="{C3380CC4-5D6E-409C-BE32-E72D297353CC}">
              <c16:uniqueId val="{0000000A-EEC9-4FD5-A23F-431454AA79E1}"/>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s-ES_trad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ES"/>
              <a:t>% Valor</a:t>
            </a:r>
            <a:r>
              <a:rPr lang="es-ES" baseline="0"/>
              <a:t> €</a:t>
            </a:r>
            <a:endParaRPr lang="es-ES"/>
          </a:p>
        </c:rich>
      </c:tx>
      <c:layout>
        <c:manualLayout>
          <c:xMode val="edge"/>
          <c:yMode val="edge"/>
          <c:x val="0.40169852302663051"/>
          <c:y val="3.703703703703703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ES"/>
        </a:p>
      </c:txPr>
    </c:title>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4494-4505-B6A6-26B4EB5ABF0B}"/>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4494-4505-B6A6-26B4EB5ABF0B}"/>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05-4494-4505-B6A6-26B4EB5ABF0B}"/>
              </c:ext>
            </c:extLst>
          </c:dPt>
          <c:dPt>
            <c:idx val="3"/>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7-4494-4505-B6A6-26B4EB5ABF0B}"/>
              </c:ext>
            </c:extLst>
          </c:dPt>
          <c:dPt>
            <c:idx val="4"/>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09-4494-4505-B6A6-26B4EB5ABF0B}"/>
              </c:ext>
            </c:extLst>
          </c:dPt>
          <c:dPt>
            <c:idx val="5"/>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0B-4494-4505-B6A6-26B4EB5ABF0B}"/>
              </c:ext>
            </c:extLst>
          </c:dPt>
          <c:dPt>
            <c:idx val="6"/>
            <c:bubble3D val="0"/>
            <c:spPr>
              <a:solidFill>
                <a:schemeClr val="accent2">
                  <a:lumMod val="80000"/>
                  <a:lumOff val="20000"/>
                </a:schemeClr>
              </a:solidFill>
              <a:ln w="19050">
                <a:solidFill>
                  <a:schemeClr val="lt1"/>
                </a:solidFill>
              </a:ln>
              <a:effectLst/>
            </c:spPr>
            <c:extLst>
              <c:ext xmlns:c16="http://schemas.microsoft.com/office/drawing/2014/chart" uri="{C3380CC4-5D6E-409C-BE32-E72D297353CC}">
                <c16:uniqueId val="{0000000D-4494-4505-B6A6-26B4EB5ABF0B}"/>
              </c:ext>
            </c:extLst>
          </c:dPt>
          <c:dPt>
            <c:idx val="7"/>
            <c:bubble3D val="0"/>
            <c:spPr>
              <a:solidFill>
                <a:schemeClr val="accent4">
                  <a:lumMod val="80000"/>
                  <a:lumOff val="20000"/>
                </a:schemeClr>
              </a:solidFill>
              <a:ln w="19050">
                <a:solidFill>
                  <a:schemeClr val="lt1"/>
                </a:solidFill>
              </a:ln>
              <a:effectLst/>
            </c:spPr>
            <c:extLst>
              <c:ext xmlns:c16="http://schemas.microsoft.com/office/drawing/2014/chart" uri="{C3380CC4-5D6E-409C-BE32-E72D297353CC}">
                <c16:uniqueId val="{0000000F-4494-4505-B6A6-26B4EB5ABF0B}"/>
              </c:ext>
            </c:extLst>
          </c:dPt>
          <c:dLbls>
            <c:dLbl>
              <c:idx val="0"/>
              <c:layout>
                <c:manualLayout>
                  <c:x val="1.1054353181071399E-2"/>
                  <c:y val="2.1995188768944872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494-4505-B6A6-26B4EB5ABF0B}"/>
                </c:ext>
              </c:extLst>
            </c:dLbl>
            <c:dLbl>
              <c:idx val="3"/>
              <c:layout>
                <c:manualLayout>
                  <c:x val="-1.1054353181071499E-2"/>
                  <c:y val="2.1995188768944872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494-4505-B6A6-26B4EB5ABF0B}"/>
                </c:ext>
              </c:extLst>
            </c:dLbl>
            <c:dLbl>
              <c:idx val="4"/>
              <c:layout>
                <c:manualLayout>
                  <c:x val="-4.4217412724285865E-2"/>
                  <c:y val="1.099759438447241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494-4505-B6A6-26B4EB5ABF0B}"/>
                </c:ext>
              </c:extLst>
            </c:dLbl>
            <c:dLbl>
              <c:idx val="5"/>
              <c:layout>
                <c:manualLayout>
                  <c:x val="-3.3142376122995719E-2"/>
                  <c:y val="-3.8914730050574144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494-4505-B6A6-26B4EB5ABF0B}"/>
                </c:ext>
              </c:extLst>
            </c:dLbl>
            <c:dLbl>
              <c:idx val="6"/>
              <c:layout>
                <c:manualLayout>
                  <c:x val="2.5793490755833353E-2"/>
                  <c:y val="-3.0859509628523775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494-4505-B6A6-26B4EB5ABF0B}"/>
                </c:ext>
              </c:extLst>
            </c:dLbl>
            <c:dLbl>
              <c:idx val="7"/>
              <c:layout>
                <c:manualLayout>
                  <c:x val="6.634359601520437E-2"/>
                  <c:y val="7.6871817050459404E-3"/>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494-4505-B6A6-26B4EB5ABF0B}"/>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S_tradnl"/>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8"/>
              <c:pt idx="0">
                <c:v>A.O VIRGEN</c:v>
              </c:pt>
              <c:pt idx="1">
                <c:v>A.O VIRGEN EXTRA</c:v>
              </c:pt>
              <c:pt idx="2">
                <c:v>A. OLIVA</c:v>
              </c:pt>
              <c:pt idx="3">
                <c:v>ACEITE DE GIRASOL</c:v>
              </c:pt>
              <c:pt idx="4">
                <c:v>ACEITE DE ORUJO</c:v>
              </c:pt>
              <c:pt idx="5">
                <c:v>ACEITE DE MAIZ</c:v>
              </c:pt>
              <c:pt idx="6">
                <c:v>ACEITE DE SOJA</c:v>
              </c:pt>
              <c:pt idx="7">
                <c:v>OTROS ACEITES VEG</c:v>
              </c:pt>
            </c:strLit>
          </c:cat>
          <c:val>
            <c:numLit>
              <c:formatCode>General</c:formatCode>
              <c:ptCount val="8"/>
              <c:pt idx="0">
                <c:v>9.699988899984584</c:v>
              </c:pt>
              <c:pt idx="1">
                <c:v>41.278822420125231</c:v>
              </c:pt>
              <c:pt idx="2">
                <c:v>33.632690328191437</c:v>
              </c:pt>
              <c:pt idx="3">
                <c:v>12.67571001080878</c:v>
              </c:pt>
              <c:pt idx="4">
                <c:v>1.3291987923299913</c:v>
              </c:pt>
              <c:pt idx="5">
                <c:v>3.8001122351098982E-2</c:v>
              </c:pt>
              <c:pt idx="6">
                <c:v>1.2185896426402791E-3</c:v>
              </c:pt>
              <c:pt idx="7">
                <c:v>1.3443617634564835</c:v>
              </c:pt>
            </c:numLit>
          </c:val>
          <c:extLst>
            <c:ext xmlns:c16="http://schemas.microsoft.com/office/drawing/2014/chart" uri="{C3380CC4-5D6E-409C-BE32-E72D297353CC}">
              <c16:uniqueId val="{00000010-4494-4505-B6A6-26B4EB5ABF0B}"/>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s-ES_tradn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898995576770191E-2"/>
          <c:y val="5.0925925925925923E-2"/>
          <c:w val="0.80020200884645964"/>
          <c:h val="0.61322767561403058"/>
        </c:manualLayout>
      </c:layout>
      <c:lineChart>
        <c:grouping val="standard"/>
        <c:varyColors val="0"/>
        <c:ser>
          <c:idx val="0"/>
          <c:order val="0"/>
          <c:tx>
            <c:v>VOLUMEN (Miles l)</c:v>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Lit>
              <c:ptCount val="25"/>
              <c:pt idx="0">
                <c:v>SEPTIEMBRE 23</c:v>
              </c:pt>
              <c:pt idx="1">
                <c:v>OCTUBRE 23</c:v>
              </c:pt>
              <c:pt idx="2">
                <c:v>NOVIEMBRE 23</c:v>
              </c:pt>
              <c:pt idx="3">
                <c:v>DICIEMBRE 23</c:v>
              </c:pt>
              <c:pt idx="4">
                <c:v>ENERO 24</c:v>
              </c:pt>
              <c:pt idx="5">
                <c:v>FEBRERO 24</c:v>
              </c:pt>
              <c:pt idx="6">
                <c:v>MARZO 24</c:v>
              </c:pt>
              <c:pt idx="7">
                <c:v>ABRIL 24</c:v>
              </c:pt>
              <c:pt idx="8">
                <c:v>MAYO 24</c:v>
              </c:pt>
              <c:pt idx="9">
                <c:v>JUNIO 24</c:v>
              </c:pt>
              <c:pt idx="10">
                <c:v>JULIO 24</c:v>
              </c:pt>
              <c:pt idx="11">
                <c:v>AGOSTO 24</c:v>
              </c:pt>
              <c:pt idx="12">
                <c:v>SEPTIEMBRE 24</c:v>
              </c:pt>
              <c:pt idx="13">
                <c:v>OCTUBRE 24</c:v>
              </c:pt>
              <c:pt idx="14">
                <c:v>NOVIEMBRE 24</c:v>
              </c:pt>
              <c:pt idx="15">
                <c:v>DICIEMBRE 24</c:v>
              </c:pt>
              <c:pt idx="16">
                <c:v>ENERO 25</c:v>
              </c:pt>
              <c:pt idx="17">
                <c:v>FEBRERO 25</c:v>
              </c:pt>
              <c:pt idx="18">
                <c:v>MARZO 25</c:v>
              </c:pt>
              <c:pt idx="19">
                <c:v>ABRIL 25</c:v>
              </c:pt>
              <c:pt idx="20">
                <c:v>MAYO 25</c:v>
              </c:pt>
              <c:pt idx="21">
                <c:v>JUNIO 25</c:v>
              </c:pt>
              <c:pt idx="22">
                <c:v>JULIO 25</c:v>
              </c:pt>
              <c:pt idx="23">
                <c:v>AGOSTO 25</c:v>
              </c:pt>
              <c:pt idx="24">
                <c:v>SEPTIEMBRE 25</c:v>
              </c:pt>
            </c:strLit>
          </c:cat>
          <c:val>
            <c:numLit>
              <c:formatCode>General</c:formatCode>
              <c:ptCount val="25"/>
              <c:pt idx="0">
                <c:v>45040.58</c:v>
              </c:pt>
              <c:pt idx="1">
                <c:v>33214.620000000003</c:v>
              </c:pt>
              <c:pt idx="2">
                <c:v>34021.760000000002</c:v>
              </c:pt>
              <c:pt idx="3">
                <c:v>35570.89</c:v>
              </c:pt>
              <c:pt idx="4">
                <c:v>38989.33</c:v>
              </c:pt>
              <c:pt idx="5">
                <c:v>36718.199999999997</c:v>
              </c:pt>
              <c:pt idx="6">
                <c:v>35437.33</c:v>
              </c:pt>
              <c:pt idx="7">
                <c:v>33445.78</c:v>
              </c:pt>
              <c:pt idx="8">
                <c:v>36888.04</c:v>
              </c:pt>
              <c:pt idx="9">
                <c:v>31176.57</c:v>
              </c:pt>
              <c:pt idx="10">
                <c:v>36495.06</c:v>
              </c:pt>
              <c:pt idx="11">
                <c:v>36648.49</c:v>
              </c:pt>
              <c:pt idx="12">
                <c:v>38243.72</c:v>
              </c:pt>
              <c:pt idx="13">
                <c:v>40064.550000000003</c:v>
              </c:pt>
              <c:pt idx="14">
                <c:v>41347.199999999997</c:v>
              </c:pt>
              <c:pt idx="15">
                <c:v>41844.11</c:v>
              </c:pt>
              <c:pt idx="16">
                <c:v>42315.23</c:v>
              </c:pt>
              <c:pt idx="17">
                <c:v>42930.77</c:v>
              </c:pt>
              <c:pt idx="18">
                <c:v>44421.2</c:v>
              </c:pt>
              <c:pt idx="19">
                <c:v>38255.54</c:v>
              </c:pt>
              <c:pt idx="20">
                <c:v>40310.639999999999</c:v>
              </c:pt>
              <c:pt idx="21">
                <c:v>34932.129999999997</c:v>
              </c:pt>
              <c:pt idx="22">
                <c:v>40589.94</c:v>
              </c:pt>
              <c:pt idx="23">
                <c:v>36309.089999999997</c:v>
              </c:pt>
              <c:pt idx="24">
                <c:v>39213.15</c:v>
              </c:pt>
            </c:numLit>
          </c:val>
          <c:smooth val="1"/>
          <c:extLst>
            <c:ext xmlns:c16="http://schemas.microsoft.com/office/drawing/2014/chart" uri="{C3380CC4-5D6E-409C-BE32-E72D297353CC}">
              <c16:uniqueId val="{00000000-92E0-4C7F-B21B-078F26909594}"/>
            </c:ext>
          </c:extLst>
        </c:ser>
        <c:dLbls>
          <c:showLegendKey val="0"/>
          <c:showVal val="0"/>
          <c:showCatName val="0"/>
          <c:showSerName val="0"/>
          <c:showPercent val="0"/>
          <c:showBubbleSize val="0"/>
        </c:dLbls>
        <c:marker val="1"/>
        <c:smooth val="0"/>
        <c:axId val="630547464"/>
        <c:axId val="769110560"/>
      </c:lineChart>
      <c:lineChart>
        <c:grouping val="standard"/>
        <c:varyColors val="0"/>
        <c:ser>
          <c:idx val="1"/>
          <c:order val="1"/>
          <c:tx>
            <c:v>VALOR (Miles €)</c:v>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Lit>
              <c:ptCount val="25"/>
              <c:pt idx="0">
                <c:v>SEPTIEMBRE 23</c:v>
              </c:pt>
              <c:pt idx="1">
                <c:v>OCTUBRE 23</c:v>
              </c:pt>
              <c:pt idx="2">
                <c:v>NOVIEMBRE 23</c:v>
              </c:pt>
              <c:pt idx="3">
                <c:v>DICIEMBRE 23</c:v>
              </c:pt>
              <c:pt idx="4">
                <c:v>ENERO 24</c:v>
              </c:pt>
              <c:pt idx="5">
                <c:v>FEBRERO 24</c:v>
              </c:pt>
              <c:pt idx="6">
                <c:v>MARZO 24</c:v>
              </c:pt>
              <c:pt idx="7">
                <c:v>ABRIL 24</c:v>
              </c:pt>
              <c:pt idx="8">
                <c:v>MAYO 24</c:v>
              </c:pt>
              <c:pt idx="9">
                <c:v>JUNIO 24</c:v>
              </c:pt>
              <c:pt idx="10">
                <c:v>JULIO 24</c:v>
              </c:pt>
              <c:pt idx="11">
                <c:v>AGOSTO 24</c:v>
              </c:pt>
              <c:pt idx="12">
                <c:v>SEPTIEMBRE 24</c:v>
              </c:pt>
              <c:pt idx="13">
                <c:v>OCTUBRE 24</c:v>
              </c:pt>
              <c:pt idx="14">
                <c:v>NOVIEMBRE 24</c:v>
              </c:pt>
              <c:pt idx="15">
                <c:v>DICIEMBRE 24</c:v>
              </c:pt>
              <c:pt idx="16">
                <c:v>ENERO 25</c:v>
              </c:pt>
              <c:pt idx="17">
                <c:v>FEBRERO 25</c:v>
              </c:pt>
              <c:pt idx="18">
                <c:v>MARZO 25</c:v>
              </c:pt>
              <c:pt idx="19">
                <c:v>ABRIL 25</c:v>
              </c:pt>
              <c:pt idx="20">
                <c:v>MAYO 25</c:v>
              </c:pt>
              <c:pt idx="21">
                <c:v>JUNIO 25</c:v>
              </c:pt>
              <c:pt idx="22">
                <c:v>JULIO 25</c:v>
              </c:pt>
              <c:pt idx="23">
                <c:v>AGOSTO 25</c:v>
              </c:pt>
              <c:pt idx="24">
                <c:v>SEPTIEMBRE 25</c:v>
              </c:pt>
            </c:strLit>
          </c:cat>
          <c:val>
            <c:numLit>
              <c:formatCode>General</c:formatCode>
              <c:ptCount val="25"/>
              <c:pt idx="0">
                <c:v>231392.2</c:v>
              </c:pt>
              <c:pt idx="1">
                <c:v>161442.79999999999</c:v>
              </c:pt>
              <c:pt idx="2">
                <c:v>166957.20000000001</c:v>
              </c:pt>
              <c:pt idx="3">
                <c:v>178805.7</c:v>
              </c:pt>
              <c:pt idx="4">
                <c:v>211290.2</c:v>
              </c:pt>
              <c:pt idx="5">
                <c:v>199429.3</c:v>
              </c:pt>
              <c:pt idx="6">
                <c:v>189242</c:v>
              </c:pt>
              <c:pt idx="7">
                <c:v>191379.9</c:v>
              </c:pt>
              <c:pt idx="8">
                <c:v>217983.2</c:v>
              </c:pt>
              <c:pt idx="9">
                <c:v>172965.4</c:v>
              </c:pt>
              <c:pt idx="10">
                <c:v>205050.2</c:v>
              </c:pt>
              <c:pt idx="11">
                <c:v>202421.7</c:v>
              </c:pt>
              <c:pt idx="12">
                <c:v>211397.8</c:v>
              </c:pt>
              <c:pt idx="13">
                <c:v>215307.6</c:v>
              </c:pt>
              <c:pt idx="14">
                <c:v>218934</c:v>
              </c:pt>
              <c:pt idx="15">
                <c:v>212589.2</c:v>
              </c:pt>
              <c:pt idx="16">
                <c:v>200893.3</c:v>
              </c:pt>
              <c:pt idx="17">
                <c:v>191468.3</c:v>
              </c:pt>
              <c:pt idx="18">
                <c:v>181848.5</c:v>
              </c:pt>
              <c:pt idx="19">
                <c:v>146234.20000000001</c:v>
              </c:pt>
              <c:pt idx="20">
                <c:v>154107.79999999999</c:v>
              </c:pt>
              <c:pt idx="21">
                <c:v>124937.9</c:v>
              </c:pt>
              <c:pt idx="22">
                <c:v>144820.79999999999</c:v>
              </c:pt>
              <c:pt idx="23">
                <c:v>128445.9</c:v>
              </c:pt>
              <c:pt idx="24">
                <c:v>137166.39999999999</c:v>
              </c:pt>
            </c:numLit>
          </c:val>
          <c:smooth val="1"/>
          <c:extLst>
            <c:ext xmlns:c16="http://schemas.microsoft.com/office/drawing/2014/chart" uri="{C3380CC4-5D6E-409C-BE32-E72D297353CC}">
              <c16:uniqueId val="{00000001-92E0-4C7F-B21B-078F26909594}"/>
            </c:ext>
          </c:extLst>
        </c:ser>
        <c:dLbls>
          <c:showLegendKey val="0"/>
          <c:showVal val="0"/>
          <c:showCatName val="0"/>
          <c:showSerName val="0"/>
          <c:showPercent val="0"/>
          <c:showBubbleSize val="0"/>
        </c:dLbls>
        <c:marker val="1"/>
        <c:smooth val="0"/>
        <c:axId val="711287288"/>
        <c:axId val="717774800"/>
      </c:lineChart>
      <c:catAx>
        <c:axId val="630547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69110560"/>
        <c:crosses val="autoZero"/>
        <c:auto val="1"/>
        <c:lblAlgn val="ctr"/>
        <c:lblOffset val="100"/>
        <c:noMultiLvlLbl val="0"/>
      </c:catAx>
      <c:valAx>
        <c:axId val="769110560"/>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Miles l</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630547464"/>
        <c:crosses val="autoZero"/>
        <c:crossBetween val="between"/>
      </c:valAx>
      <c:valAx>
        <c:axId val="717774800"/>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Valor Miles €</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11287288"/>
        <c:crosses val="max"/>
        <c:crossBetween val="between"/>
      </c:valAx>
      <c:catAx>
        <c:axId val="711287288"/>
        <c:scaling>
          <c:orientation val="minMax"/>
        </c:scaling>
        <c:delete val="1"/>
        <c:axPos val="b"/>
        <c:numFmt formatCode="General" sourceLinked="1"/>
        <c:majorTickMark val="out"/>
        <c:minorTickMark val="none"/>
        <c:tickLblPos val="nextTo"/>
        <c:crossAx val="717774800"/>
        <c:crosses val="autoZero"/>
        <c:auto val="1"/>
        <c:lblAlgn val="ctr"/>
        <c:lblOffset val="100"/>
        <c:noMultiLvlLbl val="0"/>
      </c:catAx>
      <c:spPr>
        <a:noFill/>
        <a:ln>
          <a:solidFill>
            <a:schemeClr val="bg1">
              <a:lumMod val="75000"/>
            </a:schemeClr>
          </a:solid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legend>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242545574593948"/>
          <c:y val="3.483767935669245E-2"/>
          <c:w val="0.79819616031080187"/>
          <c:h val="0.71484075165597427"/>
        </c:manualLayout>
      </c:layout>
      <c:lineChart>
        <c:grouping val="standard"/>
        <c:varyColors val="0"/>
        <c:ser>
          <c:idx val="0"/>
          <c:order val="0"/>
          <c:tx>
            <c:v>VOLUMEN (Mill. l)</c:v>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Lit>
              <c:ptCount val="25"/>
              <c:pt idx="0">
                <c:v>SEPTIEMBRE 23</c:v>
              </c:pt>
              <c:pt idx="1">
                <c:v>OCTUBRE 23</c:v>
              </c:pt>
              <c:pt idx="2">
                <c:v>NOVIEMBRE 23</c:v>
              </c:pt>
              <c:pt idx="3">
                <c:v>DICIEMBRE 23</c:v>
              </c:pt>
              <c:pt idx="4">
                <c:v>ENERO 24</c:v>
              </c:pt>
              <c:pt idx="5">
                <c:v>FEBRERO 24</c:v>
              </c:pt>
              <c:pt idx="6">
                <c:v>MARZO 24</c:v>
              </c:pt>
              <c:pt idx="7">
                <c:v>ABRIL 24</c:v>
              </c:pt>
              <c:pt idx="8">
                <c:v>MAYO 24</c:v>
              </c:pt>
              <c:pt idx="9">
                <c:v>JUNIO 24</c:v>
              </c:pt>
              <c:pt idx="10">
                <c:v>JULIO 24</c:v>
              </c:pt>
              <c:pt idx="11">
                <c:v>AGOSTO 24</c:v>
              </c:pt>
              <c:pt idx="12">
                <c:v>SEPTIEMBRE 24</c:v>
              </c:pt>
              <c:pt idx="13">
                <c:v>OCTUBRE 24</c:v>
              </c:pt>
              <c:pt idx="14">
                <c:v>NOVIEMBRE 24</c:v>
              </c:pt>
              <c:pt idx="15">
                <c:v>DICIEMBRE 24</c:v>
              </c:pt>
              <c:pt idx="16">
                <c:v>ENERO 25</c:v>
              </c:pt>
              <c:pt idx="17">
                <c:v>FEBRERO 25</c:v>
              </c:pt>
              <c:pt idx="18">
                <c:v>MARZO 25</c:v>
              </c:pt>
              <c:pt idx="19">
                <c:v>ABRIL 25</c:v>
              </c:pt>
              <c:pt idx="20">
                <c:v>MAYO 25</c:v>
              </c:pt>
              <c:pt idx="21">
                <c:v>JUNIO 25</c:v>
              </c:pt>
              <c:pt idx="22">
                <c:v>JULIO 25</c:v>
              </c:pt>
              <c:pt idx="23">
                <c:v>AGOSTO 25</c:v>
              </c:pt>
              <c:pt idx="24">
                <c:v>SEPTIEMBRE 25</c:v>
              </c:pt>
            </c:strLit>
          </c:cat>
          <c:val>
            <c:numLit>
              <c:formatCode>General</c:formatCode>
              <c:ptCount val="25"/>
              <c:pt idx="0">
                <c:v>45.040579999999999</c:v>
              </c:pt>
              <c:pt idx="1">
                <c:v>33.214620000000004</c:v>
              </c:pt>
              <c:pt idx="2">
                <c:v>34.02176</c:v>
              </c:pt>
              <c:pt idx="3">
                <c:v>35.570889999999999</c:v>
              </c:pt>
              <c:pt idx="4">
                <c:v>38.989330000000002</c:v>
              </c:pt>
              <c:pt idx="5">
                <c:v>36.718199999999996</c:v>
              </c:pt>
              <c:pt idx="6">
                <c:v>35.437330000000003</c:v>
              </c:pt>
              <c:pt idx="7">
                <c:v>33.445779999999999</c:v>
              </c:pt>
              <c:pt idx="8">
                <c:v>36.888040000000004</c:v>
              </c:pt>
              <c:pt idx="9">
                <c:v>31.176569999999998</c:v>
              </c:pt>
              <c:pt idx="10">
                <c:v>36.495059999999995</c:v>
              </c:pt>
              <c:pt idx="11">
                <c:v>36.648489999999995</c:v>
              </c:pt>
              <c:pt idx="12">
                <c:v>38.243720000000003</c:v>
              </c:pt>
              <c:pt idx="13">
                <c:v>40.064550000000004</c:v>
              </c:pt>
              <c:pt idx="14">
                <c:v>41.347199999999994</c:v>
              </c:pt>
              <c:pt idx="15">
                <c:v>41.844110000000001</c:v>
              </c:pt>
              <c:pt idx="16">
                <c:v>42.31523</c:v>
              </c:pt>
              <c:pt idx="17">
                <c:v>42.930769999999995</c:v>
              </c:pt>
              <c:pt idx="18">
                <c:v>44.421199999999999</c:v>
              </c:pt>
              <c:pt idx="19">
                <c:v>38.255540000000003</c:v>
              </c:pt>
              <c:pt idx="20">
                <c:v>40.310639999999999</c:v>
              </c:pt>
              <c:pt idx="21">
                <c:v>34.932130000000001</c:v>
              </c:pt>
              <c:pt idx="22">
                <c:v>40.589940000000006</c:v>
              </c:pt>
              <c:pt idx="23">
                <c:v>36.309089999999998</c:v>
              </c:pt>
              <c:pt idx="24">
                <c:v>39.213149999999999</c:v>
              </c:pt>
            </c:numLit>
          </c:val>
          <c:smooth val="1"/>
          <c:extLst>
            <c:ext xmlns:c16="http://schemas.microsoft.com/office/drawing/2014/chart" uri="{C3380CC4-5D6E-409C-BE32-E72D297353CC}">
              <c16:uniqueId val="{00000000-6741-44D6-800A-52A572D948F3}"/>
            </c:ext>
          </c:extLst>
        </c:ser>
        <c:dLbls>
          <c:showLegendKey val="0"/>
          <c:showVal val="0"/>
          <c:showCatName val="0"/>
          <c:showSerName val="0"/>
          <c:showPercent val="0"/>
          <c:showBubbleSize val="0"/>
        </c:dLbls>
        <c:marker val="1"/>
        <c:smooth val="0"/>
        <c:axId val="630547464"/>
        <c:axId val="769110560"/>
      </c:lineChart>
      <c:lineChart>
        <c:grouping val="standard"/>
        <c:varyColors val="0"/>
        <c:ser>
          <c:idx val="1"/>
          <c:order val="1"/>
          <c:tx>
            <c:v>PRECIO MEDIO kg ó litros</c:v>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Lit>
              <c:ptCount val="25"/>
              <c:pt idx="0">
                <c:v>SEPTIEMBRE 23</c:v>
              </c:pt>
              <c:pt idx="1">
                <c:v>OCTUBRE 23</c:v>
              </c:pt>
              <c:pt idx="2">
                <c:v>NOVIEMBRE 23</c:v>
              </c:pt>
              <c:pt idx="3">
                <c:v>DICIEMBRE 23</c:v>
              </c:pt>
              <c:pt idx="4">
                <c:v>ENERO 24</c:v>
              </c:pt>
              <c:pt idx="5">
                <c:v>FEBRERO 24</c:v>
              </c:pt>
              <c:pt idx="6">
                <c:v>MARZO 24</c:v>
              </c:pt>
              <c:pt idx="7">
                <c:v>ABRIL 24</c:v>
              </c:pt>
              <c:pt idx="8">
                <c:v>MAYO 24</c:v>
              </c:pt>
              <c:pt idx="9">
                <c:v>JUNIO 24</c:v>
              </c:pt>
              <c:pt idx="10">
                <c:v>JULIO 24</c:v>
              </c:pt>
              <c:pt idx="11">
                <c:v>AGOSTO 24</c:v>
              </c:pt>
              <c:pt idx="12">
                <c:v>SEPTIEMBRE 24</c:v>
              </c:pt>
              <c:pt idx="13">
                <c:v>OCTUBRE 24</c:v>
              </c:pt>
              <c:pt idx="14">
                <c:v>NOVIEMBRE 24</c:v>
              </c:pt>
              <c:pt idx="15">
                <c:v>DICIEMBRE 24</c:v>
              </c:pt>
              <c:pt idx="16">
                <c:v>ENERO 25</c:v>
              </c:pt>
              <c:pt idx="17">
                <c:v>FEBRERO 25</c:v>
              </c:pt>
              <c:pt idx="18">
                <c:v>MARZO 25</c:v>
              </c:pt>
              <c:pt idx="19">
                <c:v>ABRIL 25</c:v>
              </c:pt>
              <c:pt idx="20">
                <c:v>MAYO 25</c:v>
              </c:pt>
              <c:pt idx="21">
                <c:v>JUNIO 25</c:v>
              </c:pt>
              <c:pt idx="22">
                <c:v>JULIO 25</c:v>
              </c:pt>
              <c:pt idx="23">
                <c:v>AGOSTO 25</c:v>
              </c:pt>
              <c:pt idx="24">
                <c:v>SEPTIEMBRE 25</c:v>
              </c:pt>
            </c:strLit>
          </c:cat>
          <c:val>
            <c:numLit>
              <c:formatCode>General</c:formatCode>
              <c:ptCount val="25"/>
              <c:pt idx="0">
                <c:v>5.1374160812316356</c:v>
              </c:pt>
              <c:pt idx="1">
                <c:v>4.8605945213282578</c:v>
              </c:pt>
              <c:pt idx="2">
                <c:v>4.9073651686450086</c:v>
              </c:pt>
              <c:pt idx="3">
                <c:v>5.0267423727660461</c:v>
              </c:pt>
              <c:pt idx="4">
                <c:v>5.419180067982702</c:v>
              </c:pt>
              <c:pt idx="5">
                <c:v>5.4313473972035666</c:v>
              </c:pt>
              <c:pt idx="6">
                <c:v>5.3401878753280787</c:v>
              </c:pt>
              <c:pt idx="7">
                <c:v>5.7220940878042015</c:v>
              </c:pt>
              <c:pt idx="8">
                <c:v>5.9093191180664517</c:v>
              </c:pt>
              <c:pt idx="9">
                <c:v>5.5479291018864485</c:v>
              </c:pt>
              <c:pt idx="10">
                <c:v>5.6185741303069516</c:v>
              </c:pt>
              <c:pt idx="11">
                <c:v>5.5233298834413098</c:v>
              </c:pt>
              <c:pt idx="12">
                <c:v>5.5276474150527193</c:v>
              </c:pt>
              <c:pt idx="13">
                <c:v>5.3740176789705609</c:v>
              </c:pt>
              <c:pt idx="14">
                <c:v>5.2950139308103088</c:v>
              </c:pt>
              <c:pt idx="15">
                <c:v>5.0805047592122285</c:v>
              </c:pt>
              <c:pt idx="16">
                <c:v>4.7475412516959015</c:v>
              </c:pt>
              <c:pt idx="17">
                <c:v>4.459931652751628</c:v>
              </c:pt>
              <c:pt idx="18">
                <c:v>4.0937322719782445</c:v>
              </c:pt>
              <c:pt idx="19">
                <c:v>3.8225626928805609</c:v>
              </c:pt>
              <c:pt idx="20">
                <c:v>3.8230055389842481</c:v>
              </c:pt>
              <c:pt idx="21">
                <c:v>3.5765898042861974</c:v>
              </c:pt>
              <c:pt idx="22">
                <c:v>3.5678988439007298</c:v>
              </c:pt>
              <c:pt idx="23">
                <c:v>3.5375686914764319</c:v>
              </c:pt>
              <c:pt idx="24">
                <c:v>3.4979694311729608</c:v>
              </c:pt>
            </c:numLit>
          </c:val>
          <c:smooth val="1"/>
          <c:extLst>
            <c:ext xmlns:c16="http://schemas.microsoft.com/office/drawing/2014/chart" uri="{C3380CC4-5D6E-409C-BE32-E72D297353CC}">
              <c16:uniqueId val="{00000001-6741-44D6-800A-52A572D948F3}"/>
            </c:ext>
          </c:extLst>
        </c:ser>
        <c:dLbls>
          <c:showLegendKey val="0"/>
          <c:showVal val="0"/>
          <c:showCatName val="0"/>
          <c:showSerName val="0"/>
          <c:showPercent val="0"/>
          <c:showBubbleSize val="0"/>
        </c:dLbls>
        <c:marker val="1"/>
        <c:smooth val="0"/>
        <c:axId val="711287288"/>
        <c:axId val="717774800"/>
      </c:lineChart>
      <c:catAx>
        <c:axId val="630547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69110560"/>
        <c:crosses val="autoZero"/>
        <c:auto val="1"/>
        <c:lblAlgn val="ctr"/>
        <c:lblOffset val="100"/>
        <c:noMultiLvlLbl val="0"/>
      </c:catAx>
      <c:valAx>
        <c:axId val="769110560"/>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Mill.</a:t>
                </a:r>
                <a:r>
                  <a:rPr lang="es-ES" baseline="0"/>
                  <a:t> l</a:t>
                </a:r>
                <a:endParaRPr lang="es-E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630547464"/>
        <c:crosses val="autoZero"/>
        <c:crossBetween val="between"/>
      </c:valAx>
      <c:valAx>
        <c:axId val="717774800"/>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Precio Medio €/l</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11287288"/>
        <c:crosses val="max"/>
        <c:crossBetween val="between"/>
      </c:valAx>
      <c:catAx>
        <c:axId val="711287288"/>
        <c:scaling>
          <c:orientation val="minMax"/>
        </c:scaling>
        <c:delete val="1"/>
        <c:axPos val="b"/>
        <c:numFmt formatCode="General" sourceLinked="1"/>
        <c:majorTickMark val="out"/>
        <c:minorTickMark val="none"/>
        <c:tickLblPos val="nextTo"/>
        <c:crossAx val="717774800"/>
        <c:crosses val="autoZero"/>
        <c:auto val="1"/>
        <c:lblAlgn val="ctr"/>
        <c:lblOffset val="100"/>
        <c:noMultiLvlLbl val="0"/>
      </c:catAx>
      <c:dTable>
        <c:showHorzBorder val="1"/>
        <c:showVertBorder val="1"/>
        <c:showOutline val="1"/>
        <c:showKeys val="1"/>
        <c:spPr>
          <a:noFill/>
          <a:ln w="9525" cap="flat" cmpd="sng" algn="ctr">
            <a:solidFill>
              <a:schemeClr val="bg1">
                <a:lumMod val="75000"/>
              </a:schemeClr>
            </a:solidFill>
            <a:round/>
          </a:ln>
          <a:effectLst/>
        </c:spPr>
        <c:txPr>
          <a:bodyPr rot="0" spcFirstLastPara="1" vertOverflow="ellipsis" vert="horz" wrap="square" anchor="ctr" anchorCtr="1"/>
          <a:lstStyle/>
          <a:p>
            <a:pPr rtl="0">
              <a:defRPr sz="900" b="0" i="0" u="none" strike="noStrike" kern="1200" baseline="0">
                <a:ln>
                  <a:noFill/>
                </a:ln>
                <a:solidFill>
                  <a:schemeClr val="tx1">
                    <a:lumMod val="65000"/>
                    <a:lumOff val="35000"/>
                  </a:schemeClr>
                </a:solidFill>
                <a:latin typeface="+mn-lt"/>
                <a:ea typeface="+mn-ea"/>
                <a:cs typeface="+mn-cs"/>
              </a:defRPr>
            </a:pPr>
            <a:endParaRPr lang="es-ES_tradnl"/>
          </a:p>
        </c:txPr>
      </c:dTable>
      <c:spPr>
        <a:noFill/>
        <a:ln>
          <a:solidFill>
            <a:schemeClr val="bg1">
              <a:lumMod val="75000"/>
            </a:schemeClr>
          </a:solidFill>
        </a:ln>
        <a:effectLst/>
      </c:spPr>
    </c:plotArea>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898995576770191E-2"/>
          <c:y val="5.0925925925925923E-2"/>
          <c:w val="0.88013309839423814"/>
          <c:h val="0.61600060569351911"/>
        </c:manualLayout>
      </c:layout>
      <c:lineChart>
        <c:grouping val="standard"/>
        <c:varyColors val="0"/>
        <c:ser>
          <c:idx val="0"/>
          <c:order val="0"/>
          <c:tx>
            <c:v>TOTAL ACEITE</c:v>
          </c:tx>
          <c:spPr>
            <a:ln w="28575" cap="rnd">
              <a:solidFill>
                <a:schemeClr val="bg1">
                  <a:lumMod val="50000"/>
                </a:schemeClr>
              </a:solidFill>
              <a:round/>
            </a:ln>
            <a:effectLst/>
          </c:spPr>
          <c:marker>
            <c:symbol val="circle"/>
            <c:size val="5"/>
            <c:spPr>
              <a:solidFill>
                <a:schemeClr val="bg1">
                  <a:lumMod val="50000"/>
                </a:schemeClr>
              </a:solidFill>
              <a:ln w="9525">
                <a:no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SEPTIEMBRE 25</c:v>
              </c:pt>
            </c:strLit>
          </c:cat>
          <c:val>
            <c:numLit>
              <c:formatCode>General</c:formatCode>
              <c:ptCount val="18"/>
              <c:pt idx="0">
                <c:v>608</c:v>
              </c:pt>
              <c:pt idx="1">
                <c:v>622</c:v>
              </c:pt>
              <c:pt idx="2">
                <c:v>621</c:v>
              </c:pt>
              <c:pt idx="3">
                <c:v>610</c:v>
              </c:pt>
              <c:pt idx="4">
                <c:v>596</c:v>
              </c:pt>
              <c:pt idx="5">
                <c:v>607</c:v>
              </c:pt>
              <c:pt idx="6">
                <c:v>594</c:v>
              </c:pt>
              <c:pt idx="7">
                <c:v>559</c:v>
              </c:pt>
              <c:pt idx="8">
                <c:v>556</c:v>
              </c:pt>
              <c:pt idx="9">
                <c:v>535</c:v>
              </c:pt>
              <c:pt idx="10">
                <c:v>547</c:v>
              </c:pt>
              <c:pt idx="11">
                <c:v>537</c:v>
              </c:pt>
              <c:pt idx="12">
                <c:v>613</c:v>
              </c:pt>
              <c:pt idx="13">
                <c:v>533</c:v>
              </c:pt>
              <c:pt idx="14">
                <c:v>471.69220000000001</c:v>
              </c:pt>
              <c:pt idx="15">
                <c:v>456.47138000000001</c:v>
              </c:pt>
              <c:pt idx="16">
                <c:v>447.29838000000001</c:v>
              </c:pt>
              <c:pt idx="17">
                <c:v>482.53355000000005</c:v>
              </c:pt>
            </c:numLit>
          </c:val>
          <c:smooth val="1"/>
          <c:extLst>
            <c:ext xmlns:c16="http://schemas.microsoft.com/office/drawing/2014/chart" uri="{C3380CC4-5D6E-409C-BE32-E72D297353CC}">
              <c16:uniqueId val="{00000000-4A62-481C-A093-0EA633658BB9}"/>
            </c:ext>
          </c:extLst>
        </c:ser>
        <c:ser>
          <c:idx val="1"/>
          <c:order val="1"/>
          <c:tx>
            <c:v>TOTAL ACEITES DE OLIVA</c:v>
          </c:tx>
          <c:spPr>
            <a:ln w="28575" cap="rnd">
              <a:solidFill>
                <a:srgbClr val="ED7D31"/>
              </a:solidFill>
              <a:round/>
            </a:ln>
            <a:effectLst/>
          </c:spPr>
          <c:marker>
            <c:symbol val="circle"/>
            <c:size val="5"/>
            <c:spPr>
              <a:solidFill>
                <a:srgbClr val="ED7D31"/>
              </a:solidFill>
              <a:ln w="9525">
                <a:no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SEPTIEMBRE 25</c:v>
              </c:pt>
            </c:strLit>
          </c:cat>
          <c:val>
            <c:numLit>
              <c:formatCode>General</c:formatCode>
              <c:ptCount val="18"/>
              <c:pt idx="0">
                <c:v>425</c:v>
              </c:pt>
              <c:pt idx="1">
                <c:v>440</c:v>
              </c:pt>
              <c:pt idx="2">
                <c:v>446</c:v>
              </c:pt>
              <c:pt idx="3">
                <c:v>443</c:v>
              </c:pt>
              <c:pt idx="4">
                <c:v>426</c:v>
              </c:pt>
              <c:pt idx="5">
                <c:v>422</c:v>
              </c:pt>
              <c:pt idx="6">
                <c:v>413</c:v>
              </c:pt>
              <c:pt idx="7">
                <c:v>373</c:v>
              </c:pt>
              <c:pt idx="8">
                <c:v>374</c:v>
              </c:pt>
              <c:pt idx="9">
                <c:v>342</c:v>
              </c:pt>
              <c:pt idx="10">
                <c:v>355</c:v>
              </c:pt>
              <c:pt idx="11">
                <c:v>356</c:v>
              </c:pt>
              <c:pt idx="12">
                <c:v>413</c:v>
              </c:pt>
              <c:pt idx="13">
                <c:v>358</c:v>
              </c:pt>
              <c:pt idx="14">
                <c:v>336.16625999999997</c:v>
              </c:pt>
              <c:pt idx="15">
                <c:v>286.46210000000002</c:v>
              </c:pt>
              <c:pt idx="16">
                <c:v>264.74352000000005</c:v>
              </c:pt>
              <c:pt idx="17">
                <c:v>319.58594999999997</c:v>
              </c:pt>
            </c:numLit>
          </c:val>
          <c:smooth val="1"/>
          <c:extLst>
            <c:ext xmlns:c16="http://schemas.microsoft.com/office/drawing/2014/chart" uri="{C3380CC4-5D6E-409C-BE32-E72D297353CC}">
              <c16:uniqueId val="{00000002-4A62-481C-A093-0EA633658BB9}"/>
            </c:ext>
          </c:extLst>
        </c:ser>
        <c:ser>
          <c:idx val="2"/>
          <c:order val="2"/>
          <c:tx>
            <c:v>A.O VIRGEN+V.EXTRA</c:v>
          </c:tx>
          <c:spPr>
            <a:ln w="28575" cap="rnd">
              <a:solidFill>
                <a:srgbClr val="FFC000"/>
              </a:solidFill>
              <a:round/>
            </a:ln>
            <a:effectLst/>
          </c:spPr>
          <c:marker>
            <c:symbol val="circle"/>
            <c:size val="5"/>
            <c:spPr>
              <a:solidFill>
                <a:srgbClr val="FFC000"/>
              </a:solidFill>
              <a:ln w="9525">
                <a:no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SEPTIEMBRE 25</c:v>
              </c:pt>
            </c:strLit>
          </c:cat>
          <c:val>
            <c:numLit>
              <c:formatCode>General</c:formatCode>
              <c:ptCount val="18"/>
              <c:pt idx="0">
                <c:v>280</c:v>
              </c:pt>
              <c:pt idx="1">
                <c:v>292</c:v>
              </c:pt>
              <c:pt idx="2">
                <c:v>315</c:v>
              </c:pt>
              <c:pt idx="3">
                <c:v>292</c:v>
              </c:pt>
              <c:pt idx="4">
                <c:v>280</c:v>
              </c:pt>
              <c:pt idx="5">
                <c:v>184</c:v>
              </c:pt>
              <c:pt idx="6">
                <c:v>189</c:v>
              </c:pt>
              <c:pt idx="7">
                <c:v>161</c:v>
              </c:pt>
              <c:pt idx="8">
                <c:v>153</c:v>
              </c:pt>
              <c:pt idx="9">
                <c:v>167</c:v>
              </c:pt>
              <c:pt idx="10">
                <c:v>180</c:v>
              </c:pt>
              <c:pt idx="11">
                <c:v>171</c:v>
              </c:pt>
              <c:pt idx="12">
                <c:v>199</c:v>
              </c:pt>
              <c:pt idx="13">
                <c:v>172</c:v>
              </c:pt>
              <c:pt idx="14">
                <c:v>171.81474000000003</c:v>
              </c:pt>
              <c:pt idx="15">
                <c:v>139.29228199999997</c:v>
              </c:pt>
              <c:pt idx="16">
                <c:v>134.35897699999998</c:v>
              </c:pt>
              <c:pt idx="17">
                <c:v>174.83256</c:v>
              </c:pt>
            </c:numLit>
          </c:val>
          <c:smooth val="1"/>
          <c:extLst>
            <c:ext xmlns:c16="http://schemas.microsoft.com/office/drawing/2014/chart" uri="{C3380CC4-5D6E-409C-BE32-E72D297353CC}">
              <c16:uniqueId val="{00000003-4A62-481C-A093-0EA633658BB9}"/>
            </c:ext>
          </c:extLst>
        </c:ser>
        <c:ser>
          <c:idx val="3"/>
          <c:order val="3"/>
          <c:tx>
            <c:v>A.O VIRGEN</c:v>
          </c:tx>
          <c:spPr>
            <a:ln w="28575" cap="rnd">
              <a:solidFill>
                <a:srgbClr val="70AD47"/>
              </a:solidFill>
              <a:round/>
            </a:ln>
            <a:effectLst/>
          </c:spPr>
          <c:marker>
            <c:symbol val="circle"/>
            <c:size val="5"/>
            <c:spPr>
              <a:solidFill>
                <a:srgbClr val="70AD47"/>
              </a:solidFill>
              <a:ln w="9525">
                <a:no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SEPTIEMBRE 25</c:v>
              </c:pt>
            </c:strLit>
          </c:cat>
          <c:val>
            <c:numLit>
              <c:formatCode>General</c:formatCode>
              <c:ptCount val="18"/>
              <c:pt idx="0">
                <c:v>149</c:v>
              </c:pt>
              <c:pt idx="1">
                <c:v>154</c:v>
              </c:pt>
              <c:pt idx="2">
                <c:v>166</c:v>
              </c:pt>
              <c:pt idx="3">
                <c:v>164</c:v>
              </c:pt>
              <c:pt idx="4">
                <c:v>168</c:v>
              </c:pt>
              <c:pt idx="5">
                <c:v>72</c:v>
              </c:pt>
              <c:pt idx="6">
                <c:v>80</c:v>
              </c:pt>
              <c:pt idx="7">
                <c:v>52</c:v>
              </c:pt>
              <c:pt idx="8">
                <c:v>46</c:v>
              </c:pt>
              <c:pt idx="9">
                <c:v>53</c:v>
              </c:pt>
              <c:pt idx="10">
                <c:v>57</c:v>
              </c:pt>
              <c:pt idx="11">
                <c:v>33</c:v>
              </c:pt>
              <c:pt idx="12">
                <c:v>34</c:v>
              </c:pt>
              <c:pt idx="13">
                <c:v>33</c:v>
              </c:pt>
              <c:pt idx="14">
                <c:v>30.902436000000002</c:v>
              </c:pt>
              <c:pt idx="15">
                <c:v>30.611481999999995</c:v>
              </c:pt>
              <c:pt idx="16">
                <c:v>31.163151000000003</c:v>
              </c:pt>
              <c:pt idx="17">
                <c:v>36.738564999999994</c:v>
              </c:pt>
            </c:numLit>
          </c:val>
          <c:smooth val="1"/>
          <c:extLst>
            <c:ext xmlns:c16="http://schemas.microsoft.com/office/drawing/2014/chart" uri="{C3380CC4-5D6E-409C-BE32-E72D297353CC}">
              <c16:uniqueId val="{00000004-4A62-481C-A093-0EA633658BB9}"/>
            </c:ext>
          </c:extLst>
        </c:ser>
        <c:ser>
          <c:idx val="4"/>
          <c:order val="4"/>
          <c:tx>
            <c:v>A.O VIRGEN EXTRA</c:v>
          </c:tx>
          <c:spPr>
            <a:ln w="28575" cap="rnd">
              <a:solidFill>
                <a:srgbClr val="9E480E"/>
              </a:solidFill>
              <a:round/>
            </a:ln>
            <a:effectLst/>
          </c:spPr>
          <c:marker>
            <c:symbol val="circle"/>
            <c:size val="5"/>
            <c:spPr>
              <a:solidFill>
                <a:srgbClr val="9E480E"/>
              </a:solidFill>
              <a:ln w="9525">
                <a:no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SEPTIEMBRE 25</c:v>
              </c:pt>
            </c:strLit>
          </c:cat>
          <c:val>
            <c:numLit>
              <c:formatCode>General</c:formatCode>
              <c:ptCount val="18"/>
              <c:pt idx="0">
                <c:v>131</c:v>
              </c:pt>
              <c:pt idx="1">
                <c:v>138</c:v>
              </c:pt>
              <c:pt idx="2">
                <c:v>149</c:v>
              </c:pt>
              <c:pt idx="3">
                <c:v>129</c:v>
              </c:pt>
              <c:pt idx="4">
                <c:v>112</c:v>
              </c:pt>
              <c:pt idx="5">
                <c:v>112</c:v>
              </c:pt>
              <c:pt idx="6">
                <c:v>110</c:v>
              </c:pt>
              <c:pt idx="7">
                <c:v>102</c:v>
              </c:pt>
              <c:pt idx="8">
                <c:v>107</c:v>
              </c:pt>
              <c:pt idx="9">
                <c:v>114</c:v>
              </c:pt>
              <c:pt idx="10">
                <c:v>122</c:v>
              </c:pt>
              <c:pt idx="11">
                <c:v>138</c:v>
              </c:pt>
              <c:pt idx="12">
                <c:v>164</c:v>
              </c:pt>
              <c:pt idx="13">
                <c:v>139</c:v>
              </c:pt>
              <c:pt idx="14">
                <c:v>140.912318</c:v>
              </c:pt>
              <c:pt idx="15">
                <c:v>108.68078800000004</c:v>
              </c:pt>
              <c:pt idx="16">
                <c:v>103.195829</c:v>
              </c:pt>
              <c:pt idx="17">
                <c:v>138.09396799999999</c:v>
              </c:pt>
            </c:numLit>
          </c:val>
          <c:smooth val="1"/>
          <c:extLst>
            <c:ext xmlns:c16="http://schemas.microsoft.com/office/drawing/2014/chart" uri="{C3380CC4-5D6E-409C-BE32-E72D297353CC}">
              <c16:uniqueId val="{00000005-4A62-481C-A093-0EA633658BB9}"/>
            </c:ext>
          </c:extLst>
        </c:ser>
        <c:ser>
          <c:idx val="5"/>
          <c:order val="5"/>
          <c:tx>
            <c:v>A. OLIVA</c:v>
          </c:tx>
          <c:spPr>
            <a:ln w="28575" cap="rnd">
              <a:solidFill>
                <a:srgbClr val="997300"/>
              </a:solidFill>
              <a:round/>
            </a:ln>
            <a:effectLst/>
          </c:spPr>
          <c:marker>
            <c:symbol val="circle"/>
            <c:size val="5"/>
            <c:spPr>
              <a:solidFill>
                <a:srgbClr val="997300"/>
              </a:solidFill>
              <a:ln w="9525">
                <a:no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SEPTIEMBRE 25</c:v>
              </c:pt>
            </c:strLit>
          </c:cat>
          <c:val>
            <c:numLit>
              <c:formatCode>General</c:formatCode>
              <c:ptCount val="18"/>
              <c:pt idx="0">
                <c:v>276</c:v>
              </c:pt>
              <c:pt idx="1">
                <c:v>286</c:v>
              </c:pt>
              <c:pt idx="2">
                <c:v>280</c:v>
              </c:pt>
              <c:pt idx="3">
                <c:v>280</c:v>
              </c:pt>
              <c:pt idx="4">
                <c:v>258</c:v>
              </c:pt>
              <c:pt idx="5">
                <c:v>238</c:v>
              </c:pt>
              <c:pt idx="6">
                <c:v>223</c:v>
              </c:pt>
              <c:pt idx="7">
                <c:v>212</c:v>
              </c:pt>
              <c:pt idx="8">
                <c:v>220</c:v>
              </c:pt>
              <c:pt idx="9">
                <c:v>175</c:v>
              </c:pt>
              <c:pt idx="10">
                <c:v>175</c:v>
              </c:pt>
              <c:pt idx="11">
                <c:v>185</c:v>
              </c:pt>
              <c:pt idx="12">
                <c:v>214</c:v>
              </c:pt>
              <c:pt idx="13">
                <c:v>186</c:v>
              </c:pt>
              <c:pt idx="14">
                <c:v>164.35153</c:v>
              </c:pt>
              <c:pt idx="15">
                <c:v>147.16982999999999</c:v>
              </c:pt>
              <c:pt idx="16">
                <c:v>130.38455300000001</c:v>
              </c:pt>
              <c:pt idx="17">
                <c:v>144.75342999999998</c:v>
              </c:pt>
            </c:numLit>
          </c:val>
          <c:smooth val="1"/>
          <c:extLst>
            <c:ext xmlns:c16="http://schemas.microsoft.com/office/drawing/2014/chart" uri="{C3380CC4-5D6E-409C-BE32-E72D297353CC}">
              <c16:uniqueId val="{00000006-4A62-481C-A093-0EA633658BB9}"/>
            </c:ext>
          </c:extLst>
        </c:ser>
        <c:ser>
          <c:idx val="6"/>
          <c:order val="6"/>
          <c:tx>
            <c:v>ACEITE DE GIRASOL</c:v>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SEPTIEMBRE 25</c:v>
              </c:pt>
            </c:strLit>
          </c:cat>
          <c:val>
            <c:numLit>
              <c:formatCode>General</c:formatCode>
              <c:ptCount val="18"/>
              <c:pt idx="0">
                <c:v>157</c:v>
              </c:pt>
              <c:pt idx="1">
                <c:v>164</c:v>
              </c:pt>
              <c:pt idx="2">
                <c:v>161</c:v>
              </c:pt>
              <c:pt idx="3">
                <c:v>154</c:v>
              </c:pt>
              <c:pt idx="4">
                <c:v>154</c:v>
              </c:pt>
              <c:pt idx="5">
                <c:v>156</c:v>
              </c:pt>
              <c:pt idx="6">
                <c:v>142</c:v>
              </c:pt>
              <c:pt idx="7">
                <c:v>139</c:v>
              </c:pt>
              <c:pt idx="8">
                <c:v>141</c:v>
              </c:pt>
              <c:pt idx="9">
                <c:v>171</c:v>
              </c:pt>
              <c:pt idx="10">
                <c:v>173</c:v>
              </c:pt>
              <c:pt idx="11">
                <c:v>166</c:v>
              </c:pt>
              <c:pt idx="12">
                <c:v>184</c:v>
              </c:pt>
              <c:pt idx="13">
                <c:v>155</c:v>
              </c:pt>
              <c:pt idx="14">
                <c:v>120.32540900000001</c:v>
              </c:pt>
              <c:pt idx="15">
                <c:v>150.3219</c:v>
              </c:pt>
              <c:pt idx="16">
                <c:v>162.19851</c:v>
              </c:pt>
              <c:pt idx="17">
                <c:v>150.39060000000001</c:v>
              </c:pt>
            </c:numLit>
          </c:val>
          <c:smooth val="0"/>
          <c:extLst>
            <c:ext xmlns:c16="http://schemas.microsoft.com/office/drawing/2014/chart" uri="{C3380CC4-5D6E-409C-BE32-E72D297353CC}">
              <c16:uniqueId val="{00000000-BDFD-422A-87A6-7B5BDEA5AE89}"/>
            </c:ext>
          </c:extLst>
        </c:ser>
        <c:ser>
          <c:idx val="7"/>
          <c:order val="7"/>
          <c:tx>
            <c:v>ACEITE DE MAIZ</c:v>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SEPTIEMBRE 25</c:v>
              </c:pt>
            </c:strLit>
          </c:cat>
          <c:val>
            <c:numLit>
              <c:formatCode>General</c:formatCode>
              <c:ptCount val="18"/>
              <c:pt idx="0">
                <c:v>3</c:v>
              </c:pt>
              <c:pt idx="1">
                <c:v>3</c:v>
              </c:pt>
              <c:pt idx="2">
                <c:v>2</c:v>
              </c:pt>
              <c:pt idx="3">
                <c:v>2</c:v>
              </c:pt>
              <c:pt idx="4">
                <c:v>1</c:v>
              </c:pt>
              <c:pt idx="5">
                <c:v>1</c:v>
              </c:pt>
              <c:pt idx="6">
                <c:v>1</c:v>
              </c:pt>
              <c:pt idx="7">
                <c:v>1</c:v>
              </c:pt>
              <c:pt idx="8">
                <c:v>1</c:v>
              </c:pt>
              <c:pt idx="9">
                <c:v>1</c:v>
              </c:pt>
              <c:pt idx="10">
                <c:v>1</c:v>
              </c:pt>
              <c:pt idx="11">
                <c:v>1</c:v>
              </c:pt>
              <c:pt idx="12">
                <c:v>1</c:v>
              </c:pt>
              <c:pt idx="13">
                <c:v>1</c:v>
              </c:pt>
              <c:pt idx="14">
                <c:v>0.46979693000000006</c:v>
              </c:pt>
              <c:pt idx="15">
                <c:v>0.40652111200000002</c:v>
              </c:pt>
              <c:pt idx="16">
                <c:v>0.41809613999999995</c:v>
              </c:pt>
              <c:pt idx="17">
                <c:v>0.298040949</c:v>
              </c:pt>
            </c:numLit>
          </c:val>
          <c:smooth val="0"/>
          <c:extLst>
            <c:ext xmlns:c16="http://schemas.microsoft.com/office/drawing/2014/chart" uri="{C3380CC4-5D6E-409C-BE32-E72D297353CC}">
              <c16:uniqueId val="{00000001-BDFD-422A-87A6-7B5BDEA5AE89}"/>
            </c:ext>
          </c:extLst>
        </c:ser>
        <c:ser>
          <c:idx val="8"/>
          <c:order val="8"/>
          <c:tx>
            <c:v>ACEITE DE SOJA</c:v>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SEPTIEMBRE 25</c:v>
              </c:pt>
            </c:strLit>
          </c:cat>
          <c:val>
            <c:numLit>
              <c:formatCode>General</c:formatCode>
              <c:ptCount val="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8.3666093999999996E-2</c:v>
              </c:pt>
              <c:pt idx="15">
                <c:v>2.9227643000000001E-2</c:v>
              </c:pt>
              <c:pt idx="16">
                <c:v>1.4196649E-2</c:v>
              </c:pt>
              <c:pt idx="17">
                <c:v>1.089739E-2</c:v>
              </c:pt>
            </c:numLit>
          </c:val>
          <c:smooth val="0"/>
          <c:extLst>
            <c:ext xmlns:c16="http://schemas.microsoft.com/office/drawing/2014/chart" uri="{C3380CC4-5D6E-409C-BE32-E72D297353CC}">
              <c16:uniqueId val="{00000002-BDFD-422A-87A6-7B5BDEA5AE89}"/>
            </c:ext>
          </c:extLst>
        </c:ser>
        <c:ser>
          <c:idx val="9"/>
          <c:order val="9"/>
          <c:tx>
            <c:v>ACEITE DE SEMILLA</c:v>
          </c:tx>
          <c:spPr>
            <a:ln w="28575" cap="rnd">
              <a:solidFill>
                <a:schemeClr val="accent2">
                  <a:lumMod val="80000"/>
                </a:schemeClr>
              </a:solidFill>
              <a:round/>
            </a:ln>
            <a:effectLst/>
          </c:spPr>
          <c:marker>
            <c:symbol val="circle"/>
            <c:size val="5"/>
            <c:spPr>
              <a:solidFill>
                <a:schemeClr val="accent2">
                  <a:lumMod val="80000"/>
                </a:schemeClr>
              </a:solidFill>
              <a:ln w="9525">
                <a:solidFill>
                  <a:schemeClr val="accent2">
                    <a:lumMod val="80000"/>
                  </a:schemeClr>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SEPTIEMBRE 25</c:v>
              </c:pt>
            </c:strLit>
          </c:cat>
          <c:val>
            <c:numLit>
              <c:formatCode>General</c:formatCode>
              <c:ptCount val="18"/>
              <c:pt idx="0">
                <c:v>16</c:v>
              </c:pt>
              <c:pt idx="1">
                <c:v>12</c:v>
              </c:pt>
              <c:pt idx="2">
                <c:v>9</c:v>
              </c:pt>
              <c:pt idx="3">
                <c:v>8</c:v>
              </c:pt>
              <c:pt idx="4">
                <c:v>12</c:v>
              </c:pt>
              <c:pt idx="5">
                <c:v>23</c:v>
              </c:pt>
              <c:pt idx="6">
                <c:v>35</c:v>
              </c:pt>
              <c:pt idx="7">
                <c:v>39</c:v>
              </c:pt>
              <c:pt idx="8">
                <c:v>33</c:v>
              </c:pt>
              <c:pt idx="9">
                <c:v>15</c:v>
              </c:pt>
              <c:pt idx="10">
                <c:v>14</c:v>
              </c:pt>
              <c:pt idx="11">
                <c:v>11</c:v>
              </c:pt>
              <c:pt idx="12">
                <c:v>11</c:v>
              </c:pt>
              <c:pt idx="13">
                <c:v>14</c:v>
              </c:pt>
              <c:pt idx="14">
                <c:v>8.7391053999999997</c:v>
              </c:pt>
              <c:pt idx="15">
                <c:v>6.2627098000000005</c:v>
              </c:pt>
              <c:pt idx="16">
                <c:v>6.4395876999999997</c:v>
              </c:pt>
              <c:pt idx="17">
                <c:v>5.1842927000000012</c:v>
              </c:pt>
            </c:numLit>
          </c:val>
          <c:smooth val="0"/>
          <c:extLst>
            <c:ext xmlns:c16="http://schemas.microsoft.com/office/drawing/2014/chart" uri="{C3380CC4-5D6E-409C-BE32-E72D297353CC}">
              <c16:uniqueId val="{00000003-BDFD-422A-87A6-7B5BDEA5AE89}"/>
            </c:ext>
          </c:extLst>
        </c:ser>
        <c:ser>
          <c:idx val="10"/>
          <c:order val="10"/>
          <c:tx>
            <c:v>ACEITE DE ORUJO</c:v>
          </c:tx>
          <c:spPr>
            <a:ln w="28575" cap="rnd">
              <a:solidFill>
                <a:schemeClr val="accent4">
                  <a:lumMod val="80000"/>
                </a:schemeClr>
              </a:solidFill>
              <a:round/>
            </a:ln>
            <a:effectLst/>
          </c:spPr>
          <c:marker>
            <c:symbol val="circle"/>
            <c:size val="5"/>
            <c:spPr>
              <a:solidFill>
                <a:schemeClr val="accent4">
                  <a:lumMod val="80000"/>
                </a:schemeClr>
              </a:solidFill>
              <a:ln w="9525">
                <a:solidFill>
                  <a:schemeClr val="accent4">
                    <a:lumMod val="80000"/>
                  </a:schemeClr>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SEPTIEMBRE 25</c:v>
              </c:pt>
            </c:strLit>
          </c:cat>
          <c:val>
            <c:numLit>
              <c:formatCode>General</c:formatCode>
              <c:ptCount val="18"/>
              <c:pt idx="0">
                <c:v>6</c:v>
              </c:pt>
              <c:pt idx="1">
                <c:v>4</c:v>
              </c:pt>
              <c:pt idx="2">
                <c:v>3</c:v>
              </c:pt>
              <c:pt idx="3">
                <c:v>3</c:v>
              </c:pt>
              <c:pt idx="4">
                <c:v>3</c:v>
              </c:pt>
              <c:pt idx="5">
                <c:v>5</c:v>
              </c:pt>
              <c:pt idx="6">
                <c:v>3</c:v>
              </c:pt>
              <c:pt idx="7">
                <c:v>7</c:v>
              </c:pt>
              <c:pt idx="8">
                <c:v>7</c:v>
              </c:pt>
              <c:pt idx="9">
                <c:v>6</c:v>
              </c:pt>
              <c:pt idx="10">
                <c:v>5</c:v>
              </c:pt>
              <c:pt idx="11">
                <c:v>4</c:v>
              </c:pt>
              <c:pt idx="12">
                <c:v>4</c:v>
              </c:pt>
              <c:pt idx="13">
                <c:v>5</c:v>
              </c:pt>
              <c:pt idx="14">
                <c:v>5.9079727000000002</c:v>
              </c:pt>
              <c:pt idx="15">
                <c:v>12.988887500000001</c:v>
              </c:pt>
              <c:pt idx="16">
                <c:v>13.484475600000001</c:v>
              </c:pt>
              <c:pt idx="17">
                <c:v>7.063762099999999</c:v>
              </c:pt>
            </c:numLit>
          </c:val>
          <c:smooth val="0"/>
          <c:extLst>
            <c:ext xmlns:c16="http://schemas.microsoft.com/office/drawing/2014/chart" uri="{C3380CC4-5D6E-409C-BE32-E72D297353CC}">
              <c16:uniqueId val="{00000004-BDFD-422A-87A6-7B5BDEA5AE89}"/>
            </c:ext>
          </c:extLst>
        </c:ser>
        <c:dLbls>
          <c:showLegendKey val="0"/>
          <c:showVal val="0"/>
          <c:showCatName val="0"/>
          <c:showSerName val="0"/>
          <c:showPercent val="0"/>
          <c:showBubbleSize val="0"/>
        </c:dLbls>
        <c:marker val="1"/>
        <c:smooth val="0"/>
        <c:axId val="630547464"/>
        <c:axId val="769110560"/>
      </c:lineChart>
      <c:catAx>
        <c:axId val="630547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69110560"/>
        <c:crosses val="autoZero"/>
        <c:auto val="1"/>
        <c:lblAlgn val="ctr"/>
        <c:lblOffset val="100"/>
        <c:noMultiLvlLbl val="0"/>
      </c:catAx>
      <c:valAx>
        <c:axId val="769110560"/>
        <c:scaling>
          <c:orientation val="minMax"/>
          <c:min val="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Millones</a:t>
                </a:r>
                <a:r>
                  <a:rPr lang="es-ES" baseline="0"/>
                  <a:t> de l</a:t>
                </a:r>
                <a:endParaRPr lang="es-E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630547464"/>
        <c:crosses val="autoZero"/>
        <c:crossBetween val="between"/>
      </c:valAx>
      <c:spPr>
        <a:noFill/>
        <a:ln>
          <a:solidFill>
            <a:schemeClr val="bg1">
              <a:lumMod val="75000"/>
            </a:schemeClr>
          </a:solidFill>
        </a:ln>
        <a:effectLst/>
      </c:spPr>
    </c:plotArea>
    <c:legend>
      <c:legendPos val="b"/>
      <c:layout>
        <c:manualLayout>
          <c:xMode val="edge"/>
          <c:yMode val="edge"/>
          <c:x val="9.0613707129275897E-2"/>
          <c:y val="0.837059696611406"/>
          <c:w val="0.76688265838421421"/>
          <c:h val="0.137381197957284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legend>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28050498727724"/>
          <c:y val="6.035665294924554E-2"/>
          <c:w val="0.83978289543141782"/>
          <c:h val="0.91220850480109739"/>
        </c:manualLayout>
      </c:layout>
      <c:barChart>
        <c:barDir val="bar"/>
        <c:grouping val="clustered"/>
        <c:varyColors val="1"/>
        <c:ser>
          <c:idx val="0"/>
          <c:order val="0"/>
          <c:tx>
            <c:v>Precio medio actual</c:v>
          </c:tx>
          <c:invertIfNegative val="0"/>
          <c:dPt>
            <c:idx val="0"/>
            <c:invertIfNegative val="0"/>
            <c:bubble3D val="0"/>
            <c:spPr>
              <a:solidFill>
                <a:schemeClr val="bg1">
                  <a:lumMod val="75000"/>
                </a:schemeClr>
              </a:solidFill>
            </c:spPr>
            <c:extLst>
              <c:ext xmlns:c16="http://schemas.microsoft.com/office/drawing/2014/chart" uri="{C3380CC4-5D6E-409C-BE32-E72D297353CC}">
                <c16:uniqueId val="{00000001-6D1E-49F3-9230-8471AC2EBA42}"/>
              </c:ext>
            </c:extLst>
          </c:dPt>
          <c:dPt>
            <c:idx val="1"/>
            <c:invertIfNegative val="0"/>
            <c:bubble3D val="0"/>
            <c:spPr>
              <a:solidFill>
                <a:srgbClr val="FF0000"/>
              </a:solidFill>
            </c:spPr>
            <c:extLst>
              <c:ext xmlns:c16="http://schemas.microsoft.com/office/drawing/2014/chart" uri="{C3380CC4-5D6E-409C-BE32-E72D297353CC}">
                <c16:uniqueId val="{00000003-6D1E-49F3-9230-8471AC2EBA42}"/>
              </c:ext>
            </c:extLst>
          </c:dPt>
          <c:dPt>
            <c:idx val="3"/>
            <c:invertIfNegative val="0"/>
            <c:bubble3D val="0"/>
            <c:spPr>
              <a:solidFill>
                <a:schemeClr val="accent4">
                  <a:lumMod val="75000"/>
                </a:schemeClr>
              </a:solidFill>
            </c:spPr>
            <c:extLst>
              <c:ext xmlns:c16="http://schemas.microsoft.com/office/drawing/2014/chart" uri="{C3380CC4-5D6E-409C-BE32-E72D297353CC}">
                <c16:uniqueId val="{00000005-6D1E-49F3-9230-8471AC2EBA42}"/>
              </c:ext>
            </c:extLst>
          </c:dPt>
          <c:dPt>
            <c:idx val="4"/>
            <c:invertIfNegative val="0"/>
            <c:bubble3D val="0"/>
            <c:spPr>
              <a:solidFill>
                <a:srgbClr val="009999"/>
              </a:solidFill>
            </c:spPr>
            <c:extLst>
              <c:ext xmlns:c16="http://schemas.microsoft.com/office/drawing/2014/chart" uri="{C3380CC4-5D6E-409C-BE32-E72D297353CC}">
                <c16:uniqueId val="{00000007-6D1E-49F3-9230-8471AC2EBA42}"/>
              </c:ext>
            </c:extLst>
          </c:dPt>
          <c:dPt>
            <c:idx val="5"/>
            <c:invertIfNegative val="0"/>
            <c:bubble3D val="0"/>
            <c:spPr>
              <a:pattFill prst="pct25">
                <a:fgClr>
                  <a:srgbClr val="009999"/>
                </a:fgClr>
                <a:bgClr>
                  <a:schemeClr val="bg1"/>
                </a:bgClr>
              </a:pattFill>
            </c:spPr>
            <c:extLst>
              <c:ext xmlns:c16="http://schemas.microsoft.com/office/drawing/2014/chart" uri="{C3380CC4-5D6E-409C-BE32-E72D297353CC}">
                <c16:uniqueId val="{00000009-6D1E-49F3-9230-8471AC2EBA42}"/>
              </c:ext>
            </c:extLst>
          </c:dPt>
          <c:dLbls>
            <c:numFmt formatCode="#,##0.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6"/>
              <c:pt idx="0">
                <c:v>TOTAL ESPAÑA </c:v>
              </c:pt>
              <c:pt idx="1">
                <c:v>HIPERMERCADOS</c:v>
              </c:pt>
              <c:pt idx="2">
                <c:v>SUPERMERCADOS </c:v>
              </c:pt>
              <c:pt idx="3">
                <c:v>TIENDA TRADICIONAL</c:v>
              </c:pt>
              <c:pt idx="4">
                <c:v>OTROS CANALES </c:v>
              </c:pt>
              <c:pt idx="5">
                <c:v> E-COMMERCE</c:v>
              </c:pt>
            </c:strLit>
          </c:cat>
          <c:val>
            <c:numLit>
              <c:formatCode>General</c:formatCode>
              <c:ptCount val="6"/>
              <c:pt idx="0">
                <c:v>4.2624060026499704</c:v>
              </c:pt>
              <c:pt idx="1">
                <c:v>4.7296562610587829</c:v>
              </c:pt>
              <c:pt idx="2">
                <c:v>3.976005262203604</c:v>
              </c:pt>
              <c:pt idx="3">
                <c:v>5.2485445285420713</c:v>
              </c:pt>
              <c:pt idx="4">
                <c:v>4.8277009477968855</c:v>
              </c:pt>
              <c:pt idx="5">
                <c:v>4.9712893536423124</c:v>
              </c:pt>
            </c:numLit>
          </c:val>
          <c:extLst>
            <c:ext xmlns:c16="http://schemas.microsoft.com/office/drawing/2014/chart" uri="{C3380CC4-5D6E-409C-BE32-E72D297353CC}">
              <c16:uniqueId val="{0000000C-6D1E-49F3-9230-8471AC2EBA42}"/>
            </c:ext>
          </c:extLst>
        </c:ser>
        <c:dLbls>
          <c:showLegendKey val="0"/>
          <c:showVal val="0"/>
          <c:showCatName val="0"/>
          <c:showSerName val="0"/>
          <c:showPercent val="0"/>
          <c:showBubbleSize val="0"/>
        </c:dLbls>
        <c:gapWidth val="46"/>
        <c:axId val="77378688"/>
        <c:axId val="77380224"/>
      </c:barChart>
      <c:barChart>
        <c:barDir val="bar"/>
        <c:grouping val="clustered"/>
        <c:varyColors val="1"/>
        <c:ser>
          <c:idx val="1"/>
          <c:order val="1"/>
          <c:tx>
            <c:v> % Evol. Precio Medio </c:v>
          </c:tx>
          <c:spPr>
            <a:solidFill>
              <a:srgbClr val="006600"/>
            </a:solidFill>
          </c:spPr>
          <c:invertIfNegative val="1"/>
          <c:dLbls>
            <c:numFmt formatCode="0.0%" sourceLinked="0"/>
            <c:spPr>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6"/>
              <c:pt idx="0">
                <c:v>TOTAL ESPAÑA </c:v>
              </c:pt>
              <c:pt idx="1">
                <c:v>HIPERMERCADOS</c:v>
              </c:pt>
              <c:pt idx="2">
                <c:v>SUPERMERCADOS </c:v>
              </c:pt>
              <c:pt idx="3">
                <c:v>TIENDA TRADICIONAL</c:v>
              </c:pt>
              <c:pt idx="4">
                <c:v>OTROS CANALES </c:v>
              </c:pt>
              <c:pt idx="5">
                <c:v> E-COMMERCE</c:v>
              </c:pt>
            </c:strLit>
          </c:cat>
          <c:val>
            <c:numLit>
              <c:formatCode>General</c:formatCode>
              <c:ptCount val="6"/>
              <c:pt idx="0">
                <c:v>-0.21182014462446896</c:v>
              </c:pt>
              <c:pt idx="1">
                <c:v>-0.28335990447600901</c:v>
              </c:pt>
              <c:pt idx="2">
                <c:v>-0.19720013196723041</c:v>
              </c:pt>
              <c:pt idx="3">
                <c:v>-0.17030051935928536</c:v>
              </c:pt>
              <c:pt idx="4">
                <c:v>-0.12486490742706013</c:v>
              </c:pt>
              <c:pt idx="5">
                <c:v>-0.2134928086732345</c:v>
              </c:pt>
            </c:numLit>
          </c:val>
          <c:extLst>
            <c:ext xmlns:c14="http://schemas.microsoft.com/office/drawing/2007/8/2/chart" uri="{6F2FDCE9-48DA-4B69-8628-5D25D57E5C99}">
              <c14:invertSolidFillFmt>
                <c14:spPr xmlns:c14="http://schemas.microsoft.com/office/drawing/2007/8/2/chart">
                  <a:solidFill>
                    <a:srgbClr val="FF0000"/>
                  </a:solidFill>
                </c14:spPr>
              </c14:invertSolidFillFmt>
            </c:ext>
            <c:ext xmlns:c16="http://schemas.microsoft.com/office/drawing/2014/chart" uri="{C3380CC4-5D6E-409C-BE32-E72D297353CC}">
              <c16:uniqueId val="{0000000D-6D1E-49F3-9230-8471AC2EBA42}"/>
            </c:ext>
          </c:extLst>
        </c:ser>
        <c:dLbls>
          <c:showLegendKey val="0"/>
          <c:showVal val="0"/>
          <c:showCatName val="0"/>
          <c:showSerName val="0"/>
          <c:showPercent val="0"/>
          <c:showBubbleSize val="0"/>
        </c:dLbls>
        <c:gapWidth val="46"/>
        <c:axId val="77399936"/>
        <c:axId val="77398400"/>
      </c:barChart>
      <c:catAx>
        <c:axId val="773786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80224"/>
        <c:crosses val="autoZero"/>
        <c:auto val="1"/>
        <c:lblAlgn val="ctr"/>
        <c:lblOffset val="100"/>
        <c:noMultiLvlLbl val="0"/>
      </c:catAx>
      <c:valAx>
        <c:axId val="77380224"/>
        <c:scaling>
          <c:orientation val="minMax"/>
          <c:max val="20"/>
        </c:scaling>
        <c:delete val="0"/>
        <c:axPos val="t"/>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78688"/>
        <c:crosses val="autoZero"/>
        <c:crossBetween val="between"/>
      </c:valAx>
      <c:valAx>
        <c:axId val="77398400"/>
        <c:scaling>
          <c:orientation val="minMax"/>
          <c:max val="0.4"/>
          <c:min val="-2"/>
        </c:scaling>
        <c:delete val="0"/>
        <c:axPos val="t"/>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99936"/>
        <c:crosses val="autoZero"/>
        <c:crossBetween val="between"/>
      </c:valAx>
      <c:catAx>
        <c:axId val="77399936"/>
        <c:scaling>
          <c:orientation val="maxMin"/>
        </c:scaling>
        <c:delete val="0"/>
        <c:axPos val="l"/>
        <c:numFmt formatCode="General" sourceLinked="1"/>
        <c:majorTickMark val="none"/>
        <c:minorTickMark val="none"/>
        <c:tickLblPos val="none"/>
        <c:spPr>
          <a:ln>
            <a:noFill/>
          </a:ln>
        </c:spPr>
        <c:crossAx val="77398400"/>
        <c:crossesAt val="0"/>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235885571206608"/>
          <c:y val="6.0356679758705581E-2"/>
          <c:w val="0.77080894171313807"/>
          <c:h val="0.91220850480109739"/>
        </c:manualLayout>
      </c:layout>
      <c:barChart>
        <c:barDir val="bar"/>
        <c:grouping val="clustered"/>
        <c:varyColors val="1"/>
        <c:ser>
          <c:idx val="0"/>
          <c:order val="0"/>
          <c:tx>
            <c:v>Distribución Volumen </c:v>
          </c:tx>
          <c:spPr>
            <a:ln>
              <a:noFill/>
            </a:ln>
          </c:spPr>
          <c:invertIfNegative val="0"/>
          <c:dPt>
            <c:idx val="0"/>
            <c:invertIfNegative val="0"/>
            <c:bubble3D val="0"/>
            <c:spPr>
              <a:solidFill>
                <a:srgbClr val="FF0000"/>
              </a:solidFill>
              <a:ln>
                <a:noFill/>
              </a:ln>
            </c:spPr>
            <c:extLst>
              <c:ext xmlns:c16="http://schemas.microsoft.com/office/drawing/2014/chart" uri="{C3380CC4-5D6E-409C-BE32-E72D297353CC}">
                <c16:uniqueId val="{00000001-430A-4D66-B417-03CB091055AB}"/>
              </c:ext>
            </c:extLst>
          </c:dPt>
          <c:dPt>
            <c:idx val="2"/>
            <c:invertIfNegative val="0"/>
            <c:bubble3D val="0"/>
            <c:spPr>
              <a:solidFill>
                <a:schemeClr val="accent4">
                  <a:lumMod val="75000"/>
                </a:schemeClr>
              </a:solidFill>
              <a:ln>
                <a:noFill/>
              </a:ln>
            </c:spPr>
            <c:extLst>
              <c:ext xmlns:c16="http://schemas.microsoft.com/office/drawing/2014/chart" uri="{C3380CC4-5D6E-409C-BE32-E72D297353CC}">
                <c16:uniqueId val="{00000011-430A-4D66-B417-03CB091055AB}"/>
              </c:ext>
            </c:extLst>
          </c:dPt>
          <c:dPt>
            <c:idx val="3"/>
            <c:invertIfNegative val="0"/>
            <c:bubble3D val="0"/>
            <c:spPr>
              <a:solidFill>
                <a:srgbClr val="009999"/>
              </a:solidFill>
              <a:ln>
                <a:noFill/>
              </a:ln>
            </c:spPr>
            <c:extLst>
              <c:ext xmlns:c16="http://schemas.microsoft.com/office/drawing/2014/chart" uri="{C3380CC4-5D6E-409C-BE32-E72D297353CC}">
                <c16:uniqueId val="{00000005-430A-4D66-B417-03CB091055AB}"/>
              </c:ext>
            </c:extLst>
          </c:dPt>
          <c:dPt>
            <c:idx val="4"/>
            <c:invertIfNegative val="0"/>
            <c:bubble3D val="0"/>
            <c:spPr>
              <a:pattFill prst="pct25">
                <a:fgClr>
                  <a:srgbClr val="009999"/>
                </a:fgClr>
                <a:bgClr>
                  <a:schemeClr val="bg1"/>
                </a:bgClr>
              </a:pattFill>
              <a:ln>
                <a:noFill/>
              </a:ln>
            </c:spPr>
            <c:extLst>
              <c:ext xmlns:c16="http://schemas.microsoft.com/office/drawing/2014/chart" uri="{C3380CC4-5D6E-409C-BE32-E72D297353CC}">
                <c16:uniqueId val="{00000007-430A-4D66-B417-03CB091055AB}"/>
              </c:ext>
            </c:extLst>
          </c:dPt>
          <c:dLbls>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5"/>
              <c:pt idx="0">
                <c:v>HIPERMERCADOS</c:v>
              </c:pt>
              <c:pt idx="1">
                <c:v>SUPERMERCADOS </c:v>
              </c:pt>
              <c:pt idx="2">
                <c:v>TIENDA TRADICIONAL</c:v>
              </c:pt>
              <c:pt idx="3">
                <c:v>OTROS CANALES </c:v>
              </c:pt>
              <c:pt idx="4">
                <c:v> E-COMMERCE</c:v>
              </c:pt>
            </c:strLit>
          </c:cat>
          <c:val>
            <c:numLit>
              <c:formatCode>General</c:formatCode>
              <c:ptCount val="5"/>
              <c:pt idx="0">
                <c:v>26.407903450444014</c:v>
              </c:pt>
              <c:pt idx="1">
                <c:v>63.721113278030103</c:v>
              </c:pt>
              <c:pt idx="2">
                <c:v>0.78555852458342001</c:v>
              </c:pt>
              <c:pt idx="3">
                <c:v>9.0854288807482924</c:v>
              </c:pt>
              <c:pt idx="4">
                <c:v>3.3381622894408061</c:v>
              </c:pt>
            </c:numLit>
          </c:val>
          <c:extLst>
            <c:ext xmlns:c16="http://schemas.microsoft.com/office/drawing/2014/chart" uri="{C3380CC4-5D6E-409C-BE32-E72D297353CC}">
              <c16:uniqueId val="{0000000C-430A-4D66-B417-03CB091055AB}"/>
            </c:ext>
          </c:extLst>
        </c:ser>
        <c:dLbls>
          <c:showLegendKey val="0"/>
          <c:showVal val="0"/>
          <c:showCatName val="0"/>
          <c:showSerName val="0"/>
          <c:showPercent val="0"/>
          <c:showBubbleSize val="0"/>
        </c:dLbls>
        <c:gapWidth val="46"/>
        <c:axId val="77378688"/>
        <c:axId val="77380224"/>
      </c:barChart>
      <c:barChart>
        <c:barDir val="bar"/>
        <c:grouping val="clustered"/>
        <c:varyColors val="1"/>
        <c:ser>
          <c:idx val="1"/>
          <c:order val="1"/>
          <c:tx>
            <c:v>% Evolución Volumen</c:v>
          </c:tx>
          <c:spPr>
            <a:solidFill>
              <a:srgbClr val="006600"/>
            </a:solidFill>
            <a:ln>
              <a:noFill/>
            </a:ln>
          </c:spPr>
          <c:invertIfNegative val="1"/>
          <c:dLbls>
            <c:dLbl>
              <c:idx val="0"/>
              <c:numFmt formatCode="0.0%" sourceLinked="0"/>
              <c:spPr>
                <a:noFill/>
                <a:ln>
                  <a:noFill/>
                </a:ln>
                <a:effectLst/>
              </c:spPr>
              <c:txPr>
                <a:bodyPr wrap="square" lIns="38100" tIns="19050" rIns="38100" bIns="19050" anchor="ctr">
                  <a:spAutoFit/>
                </a:bodyPr>
                <a:lstStyle/>
                <a:p>
                  <a:pPr>
                    <a:defRPr>
                      <a:solidFill>
                        <a:schemeClr val="bg1"/>
                      </a:solidFill>
                    </a:defRPr>
                  </a:pPr>
                  <a:endParaRPr lang="es-ES"/>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7BA-4608-B163-DEFFC73CE132}"/>
                </c:ext>
              </c:extLst>
            </c:dLbl>
            <c:dLbl>
              <c:idx val="4"/>
              <c:numFmt formatCode="0.0%" sourceLinked="0"/>
              <c:spPr>
                <a:noFill/>
                <a:ln>
                  <a:noFill/>
                </a:ln>
                <a:effectLst/>
              </c:spPr>
              <c:txPr>
                <a:bodyPr wrap="square" lIns="38100" tIns="19050" rIns="38100" bIns="19050" anchor="ctr">
                  <a:spAutoFit/>
                </a:bodyPr>
                <a:lstStyle/>
                <a:p>
                  <a:pPr>
                    <a:defRPr>
                      <a:solidFill>
                        <a:schemeClr val="bg1"/>
                      </a:solidFill>
                    </a:defRPr>
                  </a:pPr>
                  <a:endParaRPr lang="es-ES"/>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7BA-4608-B163-DEFFC73CE132}"/>
                </c:ext>
              </c:extLst>
            </c:dLbl>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5"/>
              <c:pt idx="0">
                <c:v>HIPERMERCADOS</c:v>
              </c:pt>
              <c:pt idx="1">
                <c:v>SUPERMERCADOS </c:v>
              </c:pt>
              <c:pt idx="2">
                <c:v>TIENDA TRADICIONAL</c:v>
              </c:pt>
              <c:pt idx="3">
                <c:v>OTROS CANALES </c:v>
              </c:pt>
              <c:pt idx="4">
                <c:v> E-COMMERCE</c:v>
              </c:pt>
            </c:strLit>
          </c:cat>
          <c:val>
            <c:numLit>
              <c:formatCode>General</c:formatCode>
              <c:ptCount val="5"/>
              <c:pt idx="0">
                <c:v>0.274632113968863</c:v>
              </c:pt>
              <c:pt idx="1">
                <c:v>9.9164426160532448E-2</c:v>
              </c:pt>
              <c:pt idx="2">
                <c:v>-2.0953546045801019E-3</c:v>
              </c:pt>
              <c:pt idx="3">
                <c:v>1.1454192041691513E-2</c:v>
              </c:pt>
              <c:pt idx="4">
                <c:v>0.2975379484316778</c:v>
              </c:pt>
            </c:numLit>
          </c:val>
          <c:extLst>
            <c:ext xmlns:c14="http://schemas.microsoft.com/office/drawing/2007/8/2/chart" uri="{6F2FDCE9-48DA-4B69-8628-5D25D57E5C99}">
              <c14:invertSolidFillFmt>
                <c14:spPr xmlns:c14="http://schemas.microsoft.com/office/drawing/2007/8/2/chart">
                  <a:solidFill>
                    <a:srgbClr val="FF0000"/>
                  </a:solidFill>
                  <a:ln>
                    <a:noFill/>
                  </a:ln>
                </c14:spPr>
              </c14:invertSolidFillFmt>
            </c:ext>
            <c:ext xmlns:c16="http://schemas.microsoft.com/office/drawing/2014/chart" uri="{C3380CC4-5D6E-409C-BE32-E72D297353CC}">
              <c16:uniqueId val="{0000000D-430A-4D66-B417-03CB091055AB}"/>
            </c:ext>
          </c:extLst>
        </c:ser>
        <c:dLbls>
          <c:showLegendKey val="0"/>
          <c:showVal val="0"/>
          <c:showCatName val="0"/>
          <c:showSerName val="0"/>
          <c:showPercent val="0"/>
          <c:showBubbleSize val="0"/>
        </c:dLbls>
        <c:gapWidth val="46"/>
        <c:axId val="77399936"/>
        <c:axId val="77398400"/>
      </c:barChart>
      <c:catAx>
        <c:axId val="773786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80224"/>
        <c:crosses val="autoZero"/>
        <c:auto val="1"/>
        <c:lblAlgn val="ctr"/>
        <c:lblOffset val="100"/>
        <c:noMultiLvlLbl val="0"/>
      </c:catAx>
      <c:valAx>
        <c:axId val="77380224"/>
        <c:scaling>
          <c:orientation val="minMax"/>
          <c:max val="180"/>
        </c:scaling>
        <c:delete val="0"/>
        <c:axPos val="t"/>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78688"/>
        <c:crosses val="autoZero"/>
        <c:crossBetween val="between"/>
      </c:valAx>
      <c:valAx>
        <c:axId val="77398400"/>
        <c:scaling>
          <c:orientation val="minMax"/>
          <c:max val="0.21000000000000002"/>
          <c:min val="-1.7000000000000002"/>
        </c:scaling>
        <c:delete val="0"/>
        <c:axPos val="t"/>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99936"/>
        <c:crosses val="autoZero"/>
        <c:crossBetween val="between"/>
      </c:valAx>
      <c:catAx>
        <c:axId val="77399936"/>
        <c:scaling>
          <c:orientation val="maxMin"/>
        </c:scaling>
        <c:delete val="0"/>
        <c:axPos val="l"/>
        <c:numFmt formatCode="General" sourceLinked="1"/>
        <c:majorTickMark val="none"/>
        <c:minorTickMark val="none"/>
        <c:tickLblPos val="none"/>
        <c:spPr>
          <a:ln>
            <a:noFill/>
          </a:ln>
        </c:spPr>
        <c:crossAx val="77398400"/>
        <c:crossesAt val="0"/>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percentStacked"/>
        <c:varyColors val="0"/>
        <c:ser>
          <c:idx val="0"/>
          <c:order val="0"/>
          <c:tx>
            <c:v>JOVENES INDEPENDIENTES</c:v>
          </c:tx>
          <c:spPr>
            <a:solidFill>
              <a:schemeClr val="accent1"/>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General</c:formatCode>
              <c:ptCount val="2"/>
              <c:pt idx="0">
                <c:v>7.7994669059456703</c:v>
              </c:pt>
              <c:pt idx="1">
                <c:v>2.4415763422045993</c:v>
              </c:pt>
            </c:numLit>
          </c:val>
          <c:extLst>
            <c:ext xmlns:c16="http://schemas.microsoft.com/office/drawing/2014/chart" uri="{C3380CC4-5D6E-409C-BE32-E72D297353CC}">
              <c16:uniqueId val="{00000000-81C7-4E7C-A045-F0C7CA8E5A82}"/>
            </c:ext>
          </c:extLst>
        </c:ser>
        <c:ser>
          <c:idx val="1"/>
          <c:order val="1"/>
          <c:tx>
            <c:v>PAREJ.JOVENES SIN HIJOS</c:v>
          </c:tx>
          <c:spPr>
            <a:solidFill>
              <a:schemeClr val="accent2"/>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General</c:formatCode>
              <c:ptCount val="2"/>
              <c:pt idx="0">
                <c:v>6.3539107987882968</c:v>
              </c:pt>
              <c:pt idx="1">
                <c:v>3.2327754204863055</c:v>
              </c:pt>
            </c:numLit>
          </c:val>
          <c:extLst>
            <c:ext xmlns:c16="http://schemas.microsoft.com/office/drawing/2014/chart" uri="{C3380CC4-5D6E-409C-BE32-E72D297353CC}">
              <c16:uniqueId val="{00000001-81C7-4E7C-A045-F0C7CA8E5A82}"/>
            </c:ext>
          </c:extLst>
        </c:ser>
        <c:ser>
          <c:idx val="2"/>
          <c:order val="2"/>
          <c:tx>
            <c:v>PAREJ.CON HIJOS PEQUEÑOS</c:v>
          </c:tx>
          <c:spPr>
            <a:solidFill>
              <a:schemeClr val="accent3"/>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General</c:formatCode>
              <c:ptCount val="2"/>
              <c:pt idx="0">
                <c:v>8.5165454373871174</c:v>
              </c:pt>
              <c:pt idx="1">
                <c:v>6.479590279266592</c:v>
              </c:pt>
            </c:numLit>
          </c:val>
          <c:extLst>
            <c:ext xmlns:c16="http://schemas.microsoft.com/office/drawing/2014/chart" uri="{C3380CC4-5D6E-409C-BE32-E72D297353CC}">
              <c16:uniqueId val="{00000002-81C7-4E7C-A045-F0C7CA8E5A82}"/>
            </c:ext>
          </c:extLst>
        </c:ser>
        <c:ser>
          <c:idx val="3"/>
          <c:order val="3"/>
          <c:tx>
            <c:v>PAREJ.CON HIJOS EDAD MEDIA</c:v>
          </c:tx>
          <c:spPr>
            <a:solidFill>
              <a:schemeClr val="accent4"/>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General</c:formatCode>
              <c:ptCount val="2"/>
              <c:pt idx="0">
                <c:v>14.242230195429736</c:v>
              </c:pt>
              <c:pt idx="1">
                <c:v>14.339232163235074</c:v>
              </c:pt>
            </c:numLit>
          </c:val>
          <c:extLst>
            <c:ext xmlns:c16="http://schemas.microsoft.com/office/drawing/2014/chart" uri="{C3380CC4-5D6E-409C-BE32-E72D297353CC}">
              <c16:uniqueId val="{00000003-81C7-4E7C-A045-F0C7CA8E5A82}"/>
            </c:ext>
          </c:extLst>
        </c:ser>
        <c:ser>
          <c:idx val="4"/>
          <c:order val="4"/>
          <c:tx>
            <c:v>PAREJ.CON HIJOS MAYORES</c:v>
          </c:tx>
          <c:spPr>
            <a:solidFill>
              <a:schemeClr val="accent5"/>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General</c:formatCode>
              <c:ptCount val="2"/>
              <c:pt idx="0">
                <c:v>12.123607668042489</c:v>
              </c:pt>
              <c:pt idx="1">
                <c:v>16.05591880606022</c:v>
              </c:pt>
            </c:numLit>
          </c:val>
          <c:extLst>
            <c:ext xmlns:c16="http://schemas.microsoft.com/office/drawing/2014/chart" uri="{C3380CC4-5D6E-409C-BE32-E72D297353CC}">
              <c16:uniqueId val="{00000004-81C7-4E7C-A045-F0C7CA8E5A82}"/>
            </c:ext>
          </c:extLst>
        </c:ser>
        <c:ser>
          <c:idx val="5"/>
          <c:order val="5"/>
          <c:tx>
            <c:v>HOGARES MONOPARENTALES</c:v>
          </c:tx>
          <c:spPr>
            <a:solidFill>
              <a:schemeClr val="accent6"/>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General</c:formatCode>
              <c:ptCount val="2"/>
              <c:pt idx="0">
                <c:v>6.7857129915490724</c:v>
              </c:pt>
              <c:pt idx="1">
                <c:v>6.5424472557400399</c:v>
              </c:pt>
            </c:numLit>
          </c:val>
          <c:extLst>
            <c:ext xmlns:c16="http://schemas.microsoft.com/office/drawing/2014/chart" uri="{C3380CC4-5D6E-409C-BE32-E72D297353CC}">
              <c16:uniqueId val="{00000005-81C7-4E7C-A045-F0C7CA8E5A82}"/>
            </c:ext>
          </c:extLst>
        </c:ser>
        <c:ser>
          <c:idx val="6"/>
          <c:order val="6"/>
          <c:tx>
            <c:v>PAREJAS ADULTAS SIN HIJOS</c:v>
          </c:tx>
          <c:spPr>
            <a:solidFill>
              <a:schemeClr val="accent1">
                <a:lumMod val="6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General</c:formatCode>
              <c:ptCount val="2"/>
              <c:pt idx="0">
                <c:v>8.7063638447948186</c:v>
              </c:pt>
              <c:pt idx="1">
                <c:v>10.935111765803644</c:v>
              </c:pt>
            </c:numLit>
          </c:val>
          <c:extLst>
            <c:ext xmlns:c16="http://schemas.microsoft.com/office/drawing/2014/chart" uri="{C3380CC4-5D6E-409C-BE32-E72D297353CC}">
              <c16:uniqueId val="{00000006-81C7-4E7C-A045-F0C7CA8E5A82}"/>
            </c:ext>
          </c:extLst>
        </c:ser>
        <c:ser>
          <c:idx val="7"/>
          <c:order val="7"/>
          <c:tx>
            <c:v>ADULTOS INDEPENDIENTES</c:v>
          </c:tx>
          <c:spPr>
            <a:solidFill>
              <a:schemeClr val="accent2">
                <a:lumMod val="6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General</c:formatCode>
              <c:ptCount val="2"/>
              <c:pt idx="0">
                <c:v>9.2859084110018966</c:v>
              </c:pt>
              <c:pt idx="1">
                <c:v>5.401847187620425</c:v>
              </c:pt>
            </c:numLit>
          </c:val>
          <c:extLst>
            <c:ext xmlns:c16="http://schemas.microsoft.com/office/drawing/2014/chart" uri="{C3380CC4-5D6E-409C-BE32-E72D297353CC}">
              <c16:uniqueId val="{00000007-81C7-4E7C-A045-F0C7CA8E5A82}"/>
            </c:ext>
          </c:extLst>
        </c:ser>
        <c:ser>
          <c:idx val="8"/>
          <c:order val="8"/>
          <c:tx>
            <c:v>RETIRADOS</c:v>
          </c:tx>
          <c:spPr>
            <a:solidFill>
              <a:schemeClr val="accent3">
                <a:lumMod val="6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baseline="0">
                    <a:solidFill>
                      <a:schemeClr val="lt1"/>
                    </a:solidFill>
                    <a:latin typeface="+mn-lt"/>
                    <a:ea typeface="+mn-ea"/>
                    <a:cs typeface="+mn-cs"/>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General</c:formatCode>
              <c:ptCount val="2"/>
              <c:pt idx="0">
                <c:v>26.186284807541547</c:v>
              </c:pt>
              <c:pt idx="1">
                <c:v>34.571509069162126</c:v>
              </c:pt>
            </c:numLit>
          </c:val>
          <c:extLst>
            <c:ext xmlns:c16="http://schemas.microsoft.com/office/drawing/2014/chart" uri="{C3380CC4-5D6E-409C-BE32-E72D297353CC}">
              <c16:uniqueId val="{00000008-81C7-4E7C-A045-F0C7CA8E5A82}"/>
            </c:ext>
          </c:extLst>
        </c:ser>
        <c:dLbls>
          <c:showLegendKey val="0"/>
          <c:showVal val="0"/>
          <c:showCatName val="0"/>
          <c:showSerName val="0"/>
          <c:showPercent val="0"/>
          <c:showBubbleSize val="0"/>
        </c:dLbls>
        <c:gapWidth val="100"/>
        <c:overlap val="100"/>
        <c:axId val="116622080"/>
        <c:axId val="116623616"/>
      </c:barChart>
      <c:catAx>
        <c:axId val="11662208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baseline="0">
                <a:solidFill>
                  <a:schemeClr val="tx1">
                    <a:lumMod val="65000"/>
                    <a:lumOff val="35000"/>
                  </a:schemeClr>
                </a:solidFill>
                <a:latin typeface="+mn-lt"/>
                <a:ea typeface="+mn-ea"/>
                <a:cs typeface="+mn-cs"/>
              </a:defRPr>
            </a:pPr>
            <a:endParaRPr lang="es-ES_tradnl"/>
          </a:p>
        </c:txPr>
        <c:crossAx val="116623616"/>
        <c:crosses val="autoZero"/>
        <c:auto val="1"/>
        <c:lblAlgn val="ctr"/>
        <c:lblOffset val="100"/>
        <c:noMultiLvlLbl val="0"/>
      </c:catAx>
      <c:valAx>
        <c:axId val="116623616"/>
        <c:scaling>
          <c:orientation val="minMax"/>
        </c:scaling>
        <c:delete val="1"/>
        <c:axPos val="l"/>
        <c:numFmt formatCode="0%" sourceLinked="1"/>
        <c:majorTickMark val="out"/>
        <c:minorTickMark val="none"/>
        <c:tickLblPos val="nextTo"/>
        <c:crossAx val="116622080"/>
        <c:crosses val="autoZero"/>
        <c:crossBetween val="between"/>
      </c:valAx>
      <c:spPr>
        <a:noFill/>
        <a:ln>
          <a:noFill/>
        </a:ln>
        <a:effectLst/>
      </c:spPr>
    </c:plotArea>
    <c:legend>
      <c:legendPos val="b"/>
      <c:layout>
        <c:manualLayout>
          <c:xMode val="edge"/>
          <c:yMode val="edge"/>
          <c:x val="5.145482385938286E-2"/>
          <c:y val="0.78989614241664052"/>
          <c:w val="0.91298314622880683"/>
          <c:h val="0.21010385758335953"/>
        </c:manualLayout>
      </c:layout>
      <c:overlay val="0"/>
      <c:spPr>
        <a:noFill/>
        <a:ln>
          <a:noFill/>
        </a:ln>
        <a:effectLst/>
      </c:spPr>
      <c:txPr>
        <a:bodyPr rot="0" spcFirstLastPara="1" vertOverflow="ellipsis" vert="horz" wrap="square" anchor="ctr" anchorCtr="1"/>
        <a:lstStyle/>
        <a:p>
          <a:pPr>
            <a:defRPr sz="1100" b="0" i="0" u="none" strike="noStrike" baseline="0">
              <a:solidFill>
                <a:schemeClr val="tx1">
                  <a:lumMod val="65000"/>
                  <a:lumOff val="35000"/>
                </a:schemeClr>
              </a:solidFill>
              <a:latin typeface="+mn-lt"/>
              <a:ea typeface="+mn-ea"/>
              <a:cs typeface="+mn-cs"/>
            </a:defRPr>
          </a:pPr>
          <a:endParaRPr lang="es-ES_trad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100"/>
      </a:pPr>
      <a:endParaRPr lang="es-ES_tradn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v>%POBLACION</c:v>
          </c:tx>
          <c:spPr>
            <a:solidFill>
              <a:srgbClr val="FFC000">
                <a:lumMod val="40000"/>
                <a:lumOff val="60000"/>
              </a:srgb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000" b="0" i="0" u="none" strike="noStrike" baseline="0">
                    <a:solidFill>
                      <a:sysClr val="windowText" lastClr="000000"/>
                    </a:solidFill>
                    <a:latin typeface="+mn-lt"/>
                    <a:ea typeface="+mn-ea"/>
                    <a:cs typeface="+mn-cs"/>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7"/>
              <c:pt idx="0">
                <c:v>CATALUÑA</c:v>
              </c:pt>
              <c:pt idx="1">
                <c:v>ARAGÓN</c:v>
              </c:pt>
              <c:pt idx="2">
                <c:v>ILLES BALEARS</c:v>
              </c:pt>
              <c:pt idx="3">
                <c:v>COMUNITAT VALENCIANA</c:v>
              </c:pt>
              <c:pt idx="4">
                <c:v>REGIÓN DE MURCIA</c:v>
              </c:pt>
              <c:pt idx="5">
                <c:v>ANDALUCÍA</c:v>
              </c:pt>
              <c:pt idx="6">
                <c:v>COMUNIDAD DE MADRID</c:v>
              </c:pt>
              <c:pt idx="7">
                <c:v>CASTILLA - LA MANCHA</c:v>
              </c:pt>
              <c:pt idx="8">
                <c:v>EXTREMADURA</c:v>
              </c:pt>
              <c:pt idx="9">
                <c:v>CASTILLA Y LEÓN</c:v>
              </c:pt>
              <c:pt idx="10">
                <c:v>GALICIA</c:v>
              </c:pt>
              <c:pt idx="11">
                <c:v>PRINCIPADO DE ASTURIAS</c:v>
              </c:pt>
              <c:pt idx="12">
                <c:v>CANTABRIA</c:v>
              </c:pt>
              <c:pt idx="13">
                <c:v>PAIS VASCO</c:v>
              </c:pt>
              <c:pt idx="14">
                <c:v>LA RIOJA</c:v>
              </c:pt>
              <c:pt idx="15">
                <c:v>C. FORAL DE NAVARRA</c:v>
              </c:pt>
              <c:pt idx="16">
                <c:v>CANARIAS</c:v>
              </c:pt>
            </c:strLit>
          </c:cat>
          <c:val>
            <c:numLit>
              <c:formatCode>General</c:formatCode>
              <c:ptCount val="17"/>
              <c:pt idx="0">
                <c:v>16.256941277464076</c:v>
              </c:pt>
              <c:pt idx="1">
                <c:v>2.8961351445916064</c:v>
              </c:pt>
              <c:pt idx="2">
                <c:v>2.3921296900479927</c:v>
              </c:pt>
              <c:pt idx="3">
                <c:v>11.144496078757232</c:v>
              </c:pt>
              <c:pt idx="4">
                <c:v>2.9681913881799868</c:v>
              </c:pt>
              <c:pt idx="5">
                <c:v>17.522457720531033</c:v>
              </c:pt>
              <c:pt idx="6">
                <c:v>13.857634123779885</c:v>
              </c:pt>
              <c:pt idx="7">
                <c:v>4.336269717058765</c:v>
              </c:pt>
              <c:pt idx="8">
                <c:v>2.288140076603205</c:v>
              </c:pt>
              <c:pt idx="9">
                <c:v>5.4563163489344602</c:v>
              </c:pt>
              <c:pt idx="10">
                <c:v>5.8163387328145628</c:v>
              </c:pt>
              <c:pt idx="11">
                <c:v>2.35209585539475</c:v>
              </c:pt>
              <c:pt idx="12">
                <c:v>1.2720525163928009</c:v>
              </c:pt>
              <c:pt idx="13">
                <c:v>4.8964136494457033</c:v>
              </c:pt>
              <c:pt idx="14">
                <c:v>0.71206233134115926</c:v>
              </c:pt>
              <c:pt idx="15">
                <c:v>1.3920882767637446</c:v>
              </c:pt>
              <c:pt idx="16">
                <c:v>4.4402707196743583</c:v>
              </c:pt>
            </c:numLit>
          </c:val>
          <c:extLst>
            <c:ext xmlns:c16="http://schemas.microsoft.com/office/drawing/2014/chart" uri="{C3380CC4-5D6E-409C-BE32-E72D297353CC}">
              <c16:uniqueId val="{00000000-D57E-4DB0-80BE-6D7D05284959}"/>
            </c:ext>
          </c:extLst>
        </c:ser>
        <c:ser>
          <c:idx val="1"/>
          <c:order val="1"/>
          <c:tx>
            <c:v>TAM DISTRIBUCION VOLUMEN X CRITERIO kg ó litros</c:v>
          </c:tx>
          <c:spPr>
            <a:solidFill>
              <a:srgbClr val="ED7D31">
                <a:lumMod val="60000"/>
                <a:lumOff val="40000"/>
              </a:srgb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000" b="0" i="0" u="none" strike="noStrike" baseline="0">
                    <a:solidFill>
                      <a:sysClr val="windowText" lastClr="000000"/>
                    </a:solidFill>
                    <a:latin typeface="+mn-lt"/>
                    <a:ea typeface="+mn-ea"/>
                    <a:cs typeface="+mn-cs"/>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7"/>
              <c:pt idx="0">
                <c:v>CATALUÑA</c:v>
              </c:pt>
              <c:pt idx="1">
                <c:v>ARAGÓN</c:v>
              </c:pt>
              <c:pt idx="2">
                <c:v>ILLES BALEARS</c:v>
              </c:pt>
              <c:pt idx="3">
                <c:v>COMUNITAT VALENCIANA</c:v>
              </c:pt>
              <c:pt idx="4">
                <c:v>REGIÓN DE MURCIA</c:v>
              </c:pt>
              <c:pt idx="5">
                <c:v>ANDALUCÍA</c:v>
              </c:pt>
              <c:pt idx="6">
                <c:v>COMUNIDAD DE MADRID</c:v>
              </c:pt>
              <c:pt idx="7">
                <c:v>CASTILLA - LA MANCHA</c:v>
              </c:pt>
              <c:pt idx="8">
                <c:v>EXTREMADURA</c:v>
              </c:pt>
              <c:pt idx="9">
                <c:v>CASTILLA Y LEÓN</c:v>
              </c:pt>
              <c:pt idx="10">
                <c:v>GALICIA</c:v>
              </c:pt>
              <c:pt idx="11">
                <c:v>PRINCIPADO DE ASTURIAS</c:v>
              </c:pt>
              <c:pt idx="12">
                <c:v>CANTABRIA</c:v>
              </c:pt>
              <c:pt idx="13">
                <c:v>PAIS VASCO</c:v>
              </c:pt>
              <c:pt idx="14">
                <c:v>LA RIOJA</c:v>
              </c:pt>
              <c:pt idx="15">
                <c:v>C. FORAL DE NAVARRA</c:v>
              </c:pt>
              <c:pt idx="16">
                <c:v>CANARIAS</c:v>
              </c:pt>
            </c:strLit>
          </c:cat>
          <c:val>
            <c:numLit>
              <c:formatCode>General</c:formatCode>
              <c:ptCount val="17"/>
              <c:pt idx="0">
                <c:v>15.29166293203861</c:v>
              </c:pt>
              <c:pt idx="1">
                <c:v>2.6481688993438897</c:v>
              </c:pt>
              <c:pt idx="2">
                <c:v>2.6556280490755513</c:v>
              </c:pt>
              <c:pt idx="3">
                <c:v>9.3624430881541798</c:v>
              </c:pt>
              <c:pt idx="4">
                <c:v>2.470784052217716</c:v>
              </c:pt>
              <c:pt idx="5">
                <c:v>18.013711792682599</c:v>
              </c:pt>
              <c:pt idx="6">
                <c:v>12.405462998375965</c:v>
              </c:pt>
              <c:pt idx="7">
                <c:v>3.4798432150469121</c:v>
              </c:pt>
              <c:pt idx="8">
                <c:v>2.1756891101147264</c:v>
              </c:pt>
              <c:pt idx="9">
                <c:v>6.5929003278632115</c:v>
              </c:pt>
              <c:pt idx="10">
                <c:v>8.1638006310649267</c:v>
              </c:pt>
              <c:pt idx="11">
                <c:v>2.6062862571939296</c:v>
              </c:pt>
              <c:pt idx="12">
                <c:v>1.3853256628476922</c:v>
              </c:pt>
              <c:pt idx="13">
                <c:v>5.9395780873682256</c:v>
              </c:pt>
              <c:pt idx="14">
                <c:v>0.79512423540290622</c:v>
              </c:pt>
              <c:pt idx="15">
                <c:v>1.4831287896976282</c:v>
              </c:pt>
              <c:pt idx="16">
                <c:v>4.5304673633574275</c:v>
              </c:pt>
            </c:numLit>
          </c:val>
          <c:extLst>
            <c:ext xmlns:c16="http://schemas.microsoft.com/office/drawing/2014/chart" uri="{C3380CC4-5D6E-409C-BE32-E72D297353CC}">
              <c16:uniqueId val="{00000001-D57E-4DB0-80BE-6D7D05284959}"/>
            </c:ext>
          </c:extLst>
        </c:ser>
        <c:dLbls>
          <c:dLblPos val="ctr"/>
          <c:showLegendKey val="0"/>
          <c:showVal val="0"/>
          <c:showCatName val="1"/>
          <c:showSerName val="0"/>
          <c:showPercent val="1"/>
          <c:showBubbleSize val="0"/>
        </c:dLbls>
        <c:gapWidth val="42"/>
        <c:axId val="116622080"/>
        <c:axId val="116623616"/>
      </c:barChart>
      <c:catAx>
        <c:axId val="11662208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baseline="0">
                <a:solidFill>
                  <a:schemeClr val="tx1">
                    <a:lumMod val="65000"/>
                    <a:lumOff val="35000"/>
                  </a:schemeClr>
                </a:solidFill>
                <a:latin typeface="+mn-lt"/>
                <a:ea typeface="+mn-ea"/>
                <a:cs typeface="+mn-cs"/>
              </a:defRPr>
            </a:pPr>
            <a:endParaRPr lang="es-ES_tradnl"/>
          </a:p>
        </c:txPr>
        <c:crossAx val="116623616"/>
        <c:crosses val="autoZero"/>
        <c:auto val="1"/>
        <c:lblAlgn val="ctr"/>
        <c:lblOffset val="100"/>
        <c:noMultiLvlLbl val="0"/>
      </c:catAx>
      <c:valAx>
        <c:axId val="116623616"/>
        <c:scaling>
          <c:orientation val="minMax"/>
        </c:scaling>
        <c:delete val="1"/>
        <c:axPos val="l"/>
        <c:numFmt formatCode="General" sourceLinked="1"/>
        <c:majorTickMark val="out"/>
        <c:minorTickMark val="none"/>
        <c:tickLblPos val="nextTo"/>
        <c:crossAx val="116622080"/>
        <c:crosses val="autoZero"/>
        <c:crossBetween val="between"/>
      </c:valAx>
      <c:spPr>
        <a:noFill/>
        <a:ln>
          <a:noFill/>
        </a:ln>
        <a:effectLst/>
      </c:spPr>
    </c:plotArea>
    <c:legend>
      <c:legendPos val="b"/>
      <c:layout>
        <c:manualLayout>
          <c:xMode val="edge"/>
          <c:yMode val="edge"/>
          <c:x val="0.25137355890200852"/>
          <c:y val="0.91386299131344562"/>
          <c:w val="0.45665531996450165"/>
          <c:h val="6.6763674763328201E-2"/>
        </c:manualLayout>
      </c:layout>
      <c:overlay val="0"/>
      <c:spPr>
        <a:noFill/>
        <a:ln>
          <a:noFill/>
        </a:ln>
        <a:effectLst/>
      </c:spPr>
      <c:txPr>
        <a:bodyPr rot="0" spcFirstLastPara="1" vertOverflow="ellipsis" vert="horz" wrap="square" anchor="ctr" anchorCtr="1"/>
        <a:lstStyle/>
        <a:p>
          <a:pPr>
            <a:defRPr sz="1100" b="0" i="0" u="none" strike="noStrike" baseline="0">
              <a:solidFill>
                <a:schemeClr val="tx1">
                  <a:lumMod val="65000"/>
                  <a:lumOff val="35000"/>
                </a:schemeClr>
              </a:solidFill>
              <a:latin typeface="+mn-lt"/>
              <a:ea typeface="+mn-ea"/>
              <a:cs typeface="+mn-cs"/>
            </a:defRPr>
          </a:pPr>
          <a:endParaRPr lang="es-ES_trad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100"/>
      </a:pPr>
      <a:endParaRPr lang="es-ES_trad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81">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81">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gif"/><Relationship Id="rId2" Type="http://schemas.openxmlformats.org/officeDocument/2006/relationships/hyperlink" Target="#'Men&#250; principal'!A1"/><Relationship Id="rId1" Type="http://schemas.openxmlformats.org/officeDocument/2006/relationships/image" Target="../media/image1.jpe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4.png"/><Relationship Id="rId1" Type="http://schemas.openxmlformats.org/officeDocument/2006/relationships/hyperlink" Target="#Portada!A1"/><Relationship Id="rId5" Type="http://schemas.openxmlformats.org/officeDocument/2006/relationships/image" Target="../media/image3.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7" Type="http://schemas.microsoft.com/office/2007/relationships/hdphoto" Target="../media/hdphoto1.wdp"/><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6.png"/><Relationship Id="rId5" Type="http://schemas.openxmlformats.org/officeDocument/2006/relationships/hyperlink" Target="#'Men&#250; principal'!A1"/><Relationship Id="rId4"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image" Target="../media/image3.png"/><Relationship Id="rId2" Type="http://schemas.openxmlformats.org/officeDocument/2006/relationships/image" Target="../media/image7.png"/><Relationship Id="rId1" Type="http://schemas.openxmlformats.org/officeDocument/2006/relationships/hyperlink" Target="#'Men&#250; principal'!A1"/><Relationship Id="rId6" Type="http://schemas.openxmlformats.org/officeDocument/2006/relationships/image" Target="../media/image5.png"/><Relationship Id="rId5" Type="http://schemas.openxmlformats.org/officeDocument/2006/relationships/chart" Target="../charts/chart5.xml"/><Relationship Id="rId4" Type="http://schemas.openxmlformats.org/officeDocument/2006/relationships/chart" Target="../charts/chart4.xml"/></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7.png"/><Relationship Id="rId1" Type="http://schemas.openxmlformats.org/officeDocument/2006/relationships/hyperlink" Target="#'Men&#250; principal'!A1"/><Relationship Id="rId6" Type="http://schemas.openxmlformats.org/officeDocument/2006/relationships/chart" Target="../charts/chart7.xml"/><Relationship Id="rId5" Type="http://schemas.openxmlformats.org/officeDocument/2006/relationships/chart" Target="../charts/chart6.xml"/><Relationship Id="rId4" Type="http://schemas.openxmlformats.org/officeDocument/2006/relationships/image" Target="../media/image5.png"/></Relationships>
</file>

<file path=xl/drawings/_rels/drawing6.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image" Target="../media/image7.png"/><Relationship Id="rId1" Type="http://schemas.openxmlformats.org/officeDocument/2006/relationships/hyperlink" Target="#'Men&#250; principal'!A1"/><Relationship Id="rId6" Type="http://schemas.openxmlformats.org/officeDocument/2006/relationships/image" Target="../media/image5.png"/><Relationship Id="rId5" Type="http://schemas.openxmlformats.org/officeDocument/2006/relationships/image" Target="../media/image3.png"/><Relationship Id="rId4" Type="http://schemas.openxmlformats.org/officeDocument/2006/relationships/chart" Target="../charts/chart9.xml"/></Relationships>
</file>

<file path=xl/drawings/_rels/drawing7.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hyperlink" Target="#'Men&#250; principal'!A1"/><Relationship Id="rId4"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31750</xdr:colOff>
      <xdr:row>1</xdr:row>
      <xdr:rowOff>119062</xdr:rowOff>
    </xdr:from>
    <xdr:to>
      <xdr:col>9</xdr:col>
      <xdr:colOff>4500</xdr:colOff>
      <xdr:row>27</xdr:row>
      <xdr:rowOff>55562</xdr:rowOff>
    </xdr:to>
    <xdr:pic>
      <xdr:nvPicPr>
        <xdr:cNvPr id="2" name="Imagen 1">
          <a:extLst>
            <a:ext uri="{FF2B5EF4-FFF2-40B4-BE49-F238E27FC236}">
              <a16:creationId xmlns:a16="http://schemas.microsoft.com/office/drawing/2014/main" id="{37AB39E8-5242-95CD-D35D-4F51ECB30D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50" y="301625"/>
          <a:ext cx="7167300" cy="4683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128248</xdr:colOff>
      <xdr:row>20</xdr:row>
      <xdr:rowOff>78820</xdr:rowOff>
    </xdr:from>
    <xdr:ext cx="2119619" cy="468013"/>
    <xdr:sp macro="" textlink="">
      <xdr:nvSpPr>
        <xdr:cNvPr id="9" name="3 CuadroTexto">
          <a:hlinkClick xmlns:r="http://schemas.openxmlformats.org/officeDocument/2006/relationships" r:id="rId2"/>
          <a:extLst>
            <a:ext uri="{FF2B5EF4-FFF2-40B4-BE49-F238E27FC236}">
              <a16:creationId xmlns:a16="http://schemas.microsoft.com/office/drawing/2014/main" id="{22FBECC5-DA84-466B-9230-DF957645A2BA}"/>
            </a:ext>
          </a:extLst>
        </xdr:cNvPr>
        <xdr:cNvSpPr txBox="1"/>
      </xdr:nvSpPr>
      <xdr:spPr>
        <a:xfrm>
          <a:off x="2533311" y="3730070"/>
          <a:ext cx="2119619" cy="468013"/>
        </a:xfrm>
        <a:prstGeom prst="rect">
          <a:avLst/>
        </a:prstGeom>
        <a:gradFill flip="none" rotWithShape="1">
          <a:gsLst>
            <a:gs pos="0">
              <a:srgbClr val="FFC000">
                <a:tint val="66000"/>
                <a:satMod val="160000"/>
              </a:srgbClr>
            </a:gs>
            <a:gs pos="50000">
              <a:srgbClr val="FFC000">
                <a:tint val="44500"/>
                <a:satMod val="160000"/>
              </a:srgbClr>
            </a:gs>
            <a:gs pos="100000">
              <a:srgbClr val="FFC000">
                <a:tint val="23500"/>
                <a:satMod val="160000"/>
              </a:srgbClr>
            </a:gs>
          </a:gsLst>
          <a:path path="circle">
            <a:fillToRect l="50000" t="50000" r="50000" b="50000"/>
          </a:path>
          <a:tileRect/>
        </a:gra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indent="0"/>
          <a:r>
            <a:rPr lang="es-ES" sz="2400" b="1">
              <a:solidFill>
                <a:schemeClr val="tx1"/>
              </a:solidFill>
              <a:latin typeface="+mn-lt"/>
              <a:ea typeface="+mn-ea"/>
              <a:cs typeface="+mn-cs"/>
            </a:rPr>
            <a:t>Menú Principal</a:t>
          </a:r>
        </a:p>
      </xdr:txBody>
    </xdr:sp>
    <xdr:clientData/>
  </xdr:oneCellAnchor>
  <xdr:oneCellAnchor>
    <xdr:from>
      <xdr:col>0</xdr:col>
      <xdr:colOff>509588</xdr:colOff>
      <xdr:row>5</xdr:row>
      <xdr:rowOff>180975</xdr:rowOff>
    </xdr:from>
    <xdr:ext cx="6070600" cy="1156792"/>
    <xdr:sp macro="" textlink="">
      <xdr:nvSpPr>
        <xdr:cNvPr id="10" name="Rectángulo 9">
          <a:extLst>
            <a:ext uri="{FF2B5EF4-FFF2-40B4-BE49-F238E27FC236}">
              <a16:creationId xmlns:a16="http://schemas.microsoft.com/office/drawing/2014/main" id="{E6F3A37A-B78F-4848-8ACE-C6EAC30719DD}"/>
            </a:ext>
          </a:extLst>
        </xdr:cNvPr>
        <xdr:cNvSpPr/>
      </xdr:nvSpPr>
      <xdr:spPr>
        <a:xfrm>
          <a:off x="509588" y="1093788"/>
          <a:ext cx="6070600" cy="1156792"/>
        </a:xfrm>
        <a:prstGeom prst="rect">
          <a:avLst/>
        </a:prstGeom>
        <a:noFill/>
      </xdr:spPr>
      <xdr:txBody>
        <a:bodyPr wrap="square" lIns="91440" tIns="45720" rIns="91440" bIns="45720">
          <a:spAutoFit/>
        </a:bodyPr>
        <a:lstStyle/>
        <a:p>
          <a:pPr algn="ctr"/>
          <a:r>
            <a:rPr lang="es-ES" sz="2800" b="1" i="0" cap="none" spc="0">
              <a:ln>
                <a:noFill/>
              </a:ln>
              <a:solidFill>
                <a:sysClr val="windowText" lastClr="000000"/>
              </a:solidFill>
              <a:effectLst/>
              <a:latin typeface="+mj-lt"/>
            </a:rPr>
            <a:t>Consumo en el hogar</a:t>
          </a:r>
          <a:endParaRPr lang="es-ES" sz="4000" b="1" i="0" cap="none" spc="0">
            <a:ln>
              <a:noFill/>
            </a:ln>
            <a:solidFill>
              <a:sysClr val="windowText" lastClr="000000"/>
            </a:solidFill>
            <a:effectLst/>
            <a:latin typeface="+mj-lt"/>
          </a:endParaRPr>
        </a:p>
        <a:p>
          <a:pPr algn="ctr"/>
          <a:r>
            <a:rPr lang="es-ES" sz="4000" b="1" i="0" cap="none" spc="0">
              <a:ln>
                <a:noFill/>
              </a:ln>
              <a:solidFill>
                <a:sysClr val="windowText" lastClr="000000"/>
              </a:solidFill>
              <a:effectLst/>
              <a:latin typeface="+mj-lt"/>
            </a:rPr>
            <a:t>ACEITE</a:t>
          </a:r>
          <a:endParaRPr lang="es-ES" sz="2800" b="1" i="0" cap="none" spc="0">
            <a:ln>
              <a:noFill/>
            </a:ln>
            <a:solidFill>
              <a:sysClr val="windowText" lastClr="000000"/>
            </a:solidFill>
            <a:effectLst/>
            <a:latin typeface="+mj-lt"/>
          </a:endParaRPr>
        </a:p>
      </xdr:txBody>
    </xdr:sp>
    <xdr:clientData/>
  </xdr:oneCellAnchor>
  <xdr:twoCellAnchor editAs="oneCell">
    <xdr:from>
      <xdr:col>0</xdr:col>
      <xdr:colOff>73025</xdr:colOff>
      <xdr:row>0</xdr:row>
      <xdr:rowOff>79376</xdr:rowOff>
    </xdr:from>
    <xdr:to>
      <xdr:col>3</xdr:col>
      <xdr:colOff>493375</xdr:colOff>
      <xdr:row>4</xdr:row>
      <xdr:rowOff>81631</xdr:rowOff>
    </xdr:to>
    <xdr:pic>
      <xdr:nvPicPr>
        <xdr:cNvPr id="5" name="Imagen 4">
          <a:extLst>
            <a:ext uri="{FF2B5EF4-FFF2-40B4-BE49-F238E27FC236}">
              <a16:creationId xmlns:a16="http://schemas.microsoft.com/office/drawing/2014/main" id="{C1D72F9B-DFDA-40B1-9A7B-7A065EC02EE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3025" y="79376"/>
          <a:ext cx="2825413" cy="732505"/>
        </a:xfrm>
        <a:prstGeom prst="rect">
          <a:avLst/>
        </a:prstGeom>
      </xdr:spPr>
    </xdr:pic>
    <xdr:clientData/>
  </xdr:twoCellAnchor>
  <xdr:twoCellAnchor editAs="oneCell">
    <xdr:from>
      <xdr:col>5</xdr:col>
      <xdr:colOff>796925</xdr:colOff>
      <xdr:row>0</xdr:row>
      <xdr:rowOff>134939</xdr:rowOff>
    </xdr:from>
    <xdr:to>
      <xdr:col>8</xdr:col>
      <xdr:colOff>541338</xdr:colOff>
      <xdr:row>3</xdr:row>
      <xdr:rowOff>87931</xdr:rowOff>
    </xdr:to>
    <xdr:pic>
      <xdr:nvPicPr>
        <xdr:cNvPr id="6" name="Imagen 5">
          <a:extLst>
            <a:ext uri="{FF2B5EF4-FFF2-40B4-BE49-F238E27FC236}">
              <a16:creationId xmlns:a16="http://schemas.microsoft.com/office/drawing/2014/main" id="{D80455B4-71FF-4826-9FF9-BCF7854BCB20}"/>
            </a:ext>
          </a:extLst>
        </xdr:cNvPr>
        <xdr:cNvPicPr>
          <a:picLocks noChangeAspect="1"/>
        </xdr:cNvPicPr>
      </xdr:nvPicPr>
      <xdr:blipFill>
        <a:blip xmlns:r="http://schemas.openxmlformats.org/officeDocument/2006/relationships" r:embed="rId4"/>
        <a:stretch>
          <a:fillRect/>
        </a:stretch>
      </xdr:blipFill>
      <xdr:spPr>
        <a:xfrm>
          <a:off x="4805363" y="134939"/>
          <a:ext cx="2149475" cy="5006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95250</xdr:colOff>
      <xdr:row>0</xdr:row>
      <xdr:rowOff>69016</xdr:rowOff>
    </xdr:from>
    <xdr:to>
      <xdr:col>2</xdr:col>
      <xdr:colOff>373856</xdr:colOff>
      <xdr:row>0</xdr:row>
      <xdr:rowOff>521401</xdr:rowOff>
    </xdr:to>
    <xdr:pic>
      <xdr:nvPicPr>
        <xdr:cNvPr id="3" name="Imagen 2">
          <a:hlinkClick xmlns:r="http://schemas.openxmlformats.org/officeDocument/2006/relationships" r:id="rId1"/>
          <a:extLst>
            <a:ext uri="{FF2B5EF4-FFF2-40B4-BE49-F238E27FC236}">
              <a16:creationId xmlns:a16="http://schemas.microsoft.com/office/drawing/2014/main" id="{2C088DB9-55F5-444B-A6E1-5F869060C549}"/>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extLst>
            <a:ext uri="{BEBA8EAE-BF5A-486C-A8C5-ECC9F3942E4B}">
              <a14:imgProps xmlns:a14="http://schemas.microsoft.com/office/drawing/2010/main">
                <a14:imgLayer r:embed="rId3">
                  <a14:imgEffect>
                    <a14:saturation sat="0"/>
                  </a14:imgEffect>
                </a14:imgLayer>
              </a14:imgProps>
            </a:ext>
          </a:extLst>
        </a:blip>
        <a:stretch>
          <a:fillRect/>
        </a:stretch>
      </xdr:blipFill>
      <xdr:spPr>
        <a:xfrm flipH="1">
          <a:off x="466725" y="69016"/>
          <a:ext cx="843302" cy="449210"/>
        </a:xfrm>
        <a:prstGeom prst="rect">
          <a:avLst/>
        </a:prstGeom>
      </xdr:spPr>
    </xdr:pic>
    <xdr:clientData/>
  </xdr:twoCellAnchor>
  <xdr:twoCellAnchor editAs="oneCell">
    <xdr:from>
      <xdr:col>3</xdr:col>
      <xdr:colOff>3638550</xdr:colOff>
      <xdr:row>0</xdr:row>
      <xdr:rowOff>361950</xdr:rowOff>
    </xdr:from>
    <xdr:to>
      <xdr:col>3</xdr:col>
      <xdr:colOff>5294292</xdr:colOff>
      <xdr:row>0</xdr:row>
      <xdr:rowOff>819551</xdr:rowOff>
    </xdr:to>
    <xdr:pic>
      <xdr:nvPicPr>
        <xdr:cNvPr id="4" name="Imagen 3">
          <a:extLst>
            <a:ext uri="{FF2B5EF4-FFF2-40B4-BE49-F238E27FC236}">
              <a16:creationId xmlns:a16="http://schemas.microsoft.com/office/drawing/2014/main" id="{40AE430B-7A69-450B-A46E-45C7355D5DFC}"/>
            </a:ext>
          </a:extLst>
        </xdr:cNvPr>
        <xdr:cNvPicPr>
          <a:picLocks noChangeAspect="1"/>
        </xdr:cNvPicPr>
      </xdr:nvPicPr>
      <xdr:blipFill>
        <a:blip xmlns:r="http://schemas.openxmlformats.org/officeDocument/2006/relationships" r:embed="rId4"/>
        <a:stretch>
          <a:fillRect/>
        </a:stretch>
      </xdr:blipFill>
      <xdr:spPr>
        <a:xfrm>
          <a:off x="6311900" y="361950"/>
          <a:ext cx="1782742" cy="457601"/>
        </a:xfrm>
        <a:prstGeom prst="rect">
          <a:avLst/>
        </a:prstGeom>
      </xdr:spPr>
    </xdr:pic>
    <xdr:clientData/>
  </xdr:twoCellAnchor>
  <xdr:twoCellAnchor editAs="oneCell">
    <xdr:from>
      <xdr:col>2</xdr:col>
      <xdr:colOff>111124</xdr:colOff>
      <xdr:row>0</xdr:row>
      <xdr:rowOff>587374</xdr:rowOff>
    </xdr:from>
    <xdr:to>
      <xdr:col>2</xdr:col>
      <xdr:colOff>1824837</xdr:colOff>
      <xdr:row>1</xdr:row>
      <xdr:rowOff>63499</xdr:rowOff>
    </xdr:to>
    <xdr:pic>
      <xdr:nvPicPr>
        <xdr:cNvPr id="5" name="Imagen 4">
          <a:extLst>
            <a:ext uri="{FF2B5EF4-FFF2-40B4-BE49-F238E27FC236}">
              <a16:creationId xmlns:a16="http://schemas.microsoft.com/office/drawing/2014/main" id="{81CC5000-492D-41E3-B264-DB5E97606051}"/>
            </a:ext>
          </a:extLst>
        </xdr:cNvPr>
        <xdr:cNvPicPr>
          <a:picLocks noChangeAspect="1"/>
        </xdr:cNvPicPr>
      </xdr:nvPicPr>
      <xdr:blipFill>
        <a:blip xmlns:r="http://schemas.openxmlformats.org/officeDocument/2006/relationships" r:embed="rId5"/>
        <a:stretch>
          <a:fillRect/>
        </a:stretch>
      </xdr:blipFill>
      <xdr:spPr>
        <a:xfrm>
          <a:off x="682624" y="587374"/>
          <a:ext cx="1713713" cy="3968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603250</xdr:colOff>
      <xdr:row>25</xdr:row>
      <xdr:rowOff>76465</xdr:rowOff>
    </xdr:from>
    <xdr:to>
      <xdr:col>7</xdr:col>
      <xdr:colOff>603250</xdr:colOff>
      <xdr:row>38</xdr:row>
      <xdr:rowOff>0</xdr:rowOff>
    </xdr:to>
    <xdr:graphicFrame macro="">
      <xdr:nvGraphicFramePr>
        <xdr:cNvPr id="7" name="Gráfico 6">
          <a:extLst>
            <a:ext uri="{FF2B5EF4-FFF2-40B4-BE49-F238E27FC236}">
              <a16:creationId xmlns:a16="http://schemas.microsoft.com/office/drawing/2014/main" id="{2B2C4758-E59D-415F-AA96-5A3EB7D7E0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994834</xdr:colOff>
      <xdr:row>25</xdr:row>
      <xdr:rowOff>76465</xdr:rowOff>
    </xdr:from>
    <xdr:to>
      <xdr:col>3</xdr:col>
      <xdr:colOff>881592</xdr:colOff>
      <xdr:row>38</xdr:row>
      <xdr:rowOff>0</xdr:rowOff>
    </xdr:to>
    <xdr:graphicFrame macro="">
      <xdr:nvGraphicFramePr>
        <xdr:cNvPr id="6" name="Gráfico 5">
          <a:extLst>
            <a:ext uri="{FF2B5EF4-FFF2-40B4-BE49-F238E27FC236}">
              <a16:creationId xmlns:a16="http://schemas.microsoft.com/office/drawing/2014/main" id="{73782F6D-ED94-4887-A254-40757CFF3D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7</xdr:col>
      <xdr:colOff>316593</xdr:colOff>
      <xdr:row>0</xdr:row>
      <xdr:rowOff>152400</xdr:rowOff>
    </xdr:from>
    <xdr:to>
      <xdr:col>8</xdr:col>
      <xdr:colOff>173244</xdr:colOff>
      <xdr:row>1</xdr:row>
      <xdr:rowOff>47225</xdr:rowOff>
    </xdr:to>
    <xdr:pic>
      <xdr:nvPicPr>
        <xdr:cNvPr id="3" name="Imagen 2">
          <a:extLst>
            <a:ext uri="{FF2B5EF4-FFF2-40B4-BE49-F238E27FC236}">
              <a16:creationId xmlns:a16="http://schemas.microsoft.com/office/drawing/2014/main" id="{5FAA4E48-8BEE-4FB3-A265-A412254A808F}"/>
            </a:ext>
          </a:extLst>
        </xdr:cNvPr>
        <xdr:cNvPicPr>
          <a:picLocks noChangeAspect="1"/>
        </xdr:cNvPicPr>
      </xdr:nvPicPr>
      <xdr:blipFill>
        <a:blip xmlns:r="http://schemas.openxmlformats.org/officeDocument/2006/relationships" r:embed="rId3"/>
        <a:stretch>
          <a:fillRect/>
        </a:stretch>
      </xdr:blipFill>
      <xdr:spPr>
        <a:xfrm>
          <a:off x="8612868" y="152400"/>
          <a:ext cx="1371125" cy="352025"/>
        </a:xfrm>
        <a:prstGeom prst="rect">
          <a:avLst/>
        </a:prstGeom>
      </xdr:spPr>
    </xdr:pic>
    <xdr:clientData/>
  </xdr:twoCellAnchor>
  <xdr:twoCellAnchor editAs="oneCell">
    <xdr:from>
      <xdr:col>1</xdr:col>
      <xdr:colOff>946086</xdr:colOff>
      <xdr:row>0</xdr:row>
      <xdr:rowOff>86432</xdr:rowOff>
    </xdr:from>
    <xdr:to>
      <xdr:col>2</xdr:col>
      <xdr:colOff>216831</xdr:colOff>
      <xdr:row>1</xdr:row>
      <xdr:rowOff>19902</xdr:rowOff>
    </xdr:to>
    <xdr:pic>
      <xdr:nvPicPr>
        <xdr:cNvPr id="10" name="Imagen 9">
          <a:extLst>
            <a:ext uri="{FF2B5EF4-FFF2-40B4-BE49-F238E27FC236}">
              <a16:creationId xmlns:a16="http://schemas.microsoft.com/office/drawing/2014/main" id="{E3B9D9AC-6780-406E-9E4C-96CC8EE0AE97}"/>
            </a:ext>
          </a:extLst>
        </xdr:cNvPr>
        <xdr:cNvPicPr>
          <a:picLocks noChangeAspect="1"/>
        </xdr:cNvPicPr>
      </xdr:nvPicPr>
      <xdr:blipFill>
        <a:blip xmlns:r="http://schemas.openxmlformats.org/officeDocument/2006/relationships" r:embed="rId4"/>
        <a:stretch>
          <a:fillRect/>
        </a:stretch>
      </xdr:blipFill>
      <xdr:spPr>
        <a:xfrm>
          <a:off x="1029470" y="86432"/>
          <a:ext cx="1659980" cy="388874"/>
        </a:xfrm>
        <a:prstGeom prst="rect">
          <a:avLst/>
        </a:prstGeom>
      </xdr:spPr>
    </xdr:pic>
    <xdr:clientData/>
  </xdr:twoCellAnchor>
  <xdr:twoCellAnchor editAs="oneCell">
    <xdr:from>
      <xdr:col>1</xdr:col>
      <xdr:colOff>0</xdr:colOff>
      <xdr:row>0</xdr:row>
      <xdr:rowOff>57728</xdr:rowOff>
    </xdr:from>
    <xdr:to>
      <xdr:col>1</xdr:col>
      <xdr:colOff>714375</xdr:colOff>
      <xdr:row>1</xdr:row>
      <xdr:rowOff>26980</xdr:rowOff>
    </xdr:to>
    <xdr:pic>
      <xdr:nvPicPr>
        <xdr:cNvPr id="11" name="Imagen 10">
          <a:hlinkClick xmlns:r="http://schemas.openxmlformats.org/officeDocument/2006/relationships" r:id="rId5"/>
          <a:extLst>
            <a:ext uri="{FF2B5EF4-FFF2-40B4-BE49-F238E27FC236}">
              <a16:creationId xmlns:a16="http://schemas.microsoft.com/office/drawing/2014/main" id="{3C4F60B3-C8C7-4EC3-971F-87CCC75F2921}"/>
            </a:ext>
          </a:extLst>
        </xdr:cNvPr>
        <xdr:cNvPicPr>
          <a:picLocks noChangeAspect="1"/>
        </xdr:cNvPicPr>
      </xdr:nvPicPr>
      <xdr:blipFill>
        <a:blip xmlns:r="http://schemas.openxmlformats.org/officeDocument/2006/relationships" r:embed="rId6">
          <a:duotone>
            <a:schemeClr val="accent2">
              <a:shade val="45000"/>
              <a:satMod val="135000"/>
            </a:schemeClr>
            <a:prstClr val="white"/>
          </a:duotone>
          <a:extLst>
            <a:ext uri="{BEBA8EAE-BF5A-486C-A8C5-ECC9F3942E4B}">
              <a14:imgProps xmlns:a14="http://schemas.microsoft.com/office/drawing/2010/main">
                <a14:imgLayer r:embed="rId7">
                  <a14:imgEffect>
                    <a14:saturation sat="0"/>
                  </a14:imgEffect>
                </a14:imgLayer>
              </a14:imgProps>
            </a:ext>
          </a:extLst>
        </a:blip>
        <a:stretch>
          <a:fillRect/>
        </a:stretch>
      </xdr:blipFill>
      <xdr:spPr>
        <a:xfrm flipH="1">
          <a:off x="83384" y="57728"/>
          <a:ext cx="708025" cy="43100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69849</xdr:colOff>
      <xdr:row>0</xdr:row>
      <xdr:rowOff>66675</xdr:rowOff>
    </xdr:from>
    <xdr:to>
      <xdr:col>1</xdr:col>
      <xdr:colOff>703261</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3608DF2E-C5D6-48D2-B1FE-C9CA8E6B903E}"/>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69849" y="66675"/>
          <a:ext cx="715962" cy="428625"/>
        </a:xfrm>
        <a:prstGeom prst="rect">
          <a:avLst/>
        </a:prstGeom>
      </xdr:spPr>
    </xdr:pic>
    <xdr:clientData/>
  </xdr:twoCellAnchor>
  <xdr:twoCellAnchor>
    <xdr:from>
      <xdr:col>1</xdr:col>
      <xdr:colOff>280987</xdr:colOff>
      <xdr:row>6</xdr:row>
      <xdr:rowOff>9524</xdr:rowOff>
    </xdr:from>
    <xdr:to>
      <xdr:col>9</xdr:col>
      <xdr:colOff>66676</xdr:colOff>
      <xdr:row>15</xdr:row>
      <xdr:rowOff>28574</xdr:rowOff>
    </xdr:to>
    <xdr:graphicFrame macro="">
      <xdr:nvGraphicFramePr>
        <xdr:cNvPr id="6" name="Gráfico 5">
          <a:extLst>
            <a:ext uri="{FF2B5EF4-FFF2-40B4-BE49-F238E27FC236}">
              <a16:creationId xmlns:a16="http://schemas.microsoft.com/office/drawing/2014/main" id="{964AE6D1-DA9F-439B-98D4-8C7F8EF8CFB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9526</xdr:colOff>
      <xdr:row>16</xdr:row>
      <xdr:rowOff>57149</xdr:rowOff>
    </xdr:from>
    <xdr:to>
      <xdr:col>9</xdr:col>
      <xdr:colOff>142875</xdr:colOff>
      <xdr:row>34</xdr:row>
      <xdr:rowOff>257175</xdr:rowOff>
    </xdr:to>
    <xdr:graphicFrame macro="">
      <xdr:nvGraphicFramePr>
        <xdr:cNvPr id="8" name="Gráfico 7">
          <a:extLst>
            <a:ext uri="{FF2B5EF4-FFF2-40B4-BE49-F238E27FC236}">
              <a16:creationId xmlns:a16="http://schemas.microsoft.com/office/drawing/2014/main" id="{7DE87848-9010-4E1D-AE61-6A16C0C829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152400</xdr:colOff>
      <xdr:row>39</xdr:row>
      <xdr:rowOff>0</xdr:rowOff>
    </xdr:from>
    <xdr:to>
      <xdr:col>8</xdr:col>
      <xdr:colOff>442913</xdr:colOff>
      <xdr:row>52</xdr:row>
      <xdr:rowOff>0</xdr:rowOff>
    </xdr:to>
    <xdr:graphicFrame macro="">
      <xdr:nvGraphicFramePr>
        <xdr:cNvPr id="9" name="Gráfico 8">
          <a:extLst>
            <a:ext uri="{FF2B5EF4-FFF2-40B4-BE49-F238E27FC236}">
              <a16:creationId xmlns:a16="http://schemas.microsoft.com/office/drawing/2014/main" id="{8A6BDCFF-8CD4-4A30-A85D-59ED13DCFD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7</xdr:col>
      <xdr:colOff>266700</xdr:colOff>
      <xdr:row>0</xdr:row>
      <xdr:rowOff>22225</xdr:rowOff>
    </xdr:from>
    <xdr:to>
      <xdr:col>9</xdr:col>
      <xdr:colOff>2700</xdr:colOff>
      <xdr:row>0</xdr:row>
      <xdr:rowOff>380600</xdr:rowOff>
    </xdr:to>
    <xdr:pic>
      <xdr:nvPicPr>
        <xdr:cNvPr id="7" name="Imagen 6">
          <a:extLst>
            <a:ext uri="{FF2B5EF4-FFF2-40B4-BE49-F238E27FC236}">
              <a16:creationId xmlns:a16="http://schemas.microsoft.com/office/drawing/2014/main" id="{02BC40C9-137D-41EC-BACA-ACBA235243C1}"/>
            </a:ext>
          </a:extLst>
        </xdr:cNvPr>
        <xdr:cNvPicPr>
          <a:picLocks noChangeAspect="1"/>
        </xdr:cNvPicPr>
      </xdr:nvPicPr>
      <xdr:blipFill>
        <a:blip xmlns:r="http://schemas.openxmlformats.org/officeDocument/2006/relationships" r:embed="rId6"/>
        <a:stretch>
          <a:fillRect/>
        </a:stretch>
      </xdr:blipFill>
      <xdr:spPr>
        <a:xfrm>
          <a:off x="8909050" y="22225"/>
          <a:ext cx="1336200" cy="358375"/>
        </a:xfrm>
        <a:prstGeom prst="rect">
          <a:avLst/>
        </a:prstGeom>
      </xdr:spPr>
    </xdr:pic>
    <xdr:clientData/>
  </xdr:twoCellAnchor>
  <xdr:twoCellAnchor editAs="oneCell">
    <xdr:from>
      <xdr:col>2</xdr:col>
      <xdr:colOff>146050</xdr:colOff>
      <xdr:row>0</xdr:row>
      <xdr:rowOff>82550</xdr:rowOff>
    </xdr:from>
    <xdr:to>
      <xdr:col>3</xdr:col>
      <xdr:colOff>726530</xdr:colOff>
      <xdr:row>1</xdr:row>
      <xdr:rowOff>30099</xdr:rowOff>
    </xdr:to>
    <xdr:pic>
      <xdr:nvPicPr>
        <xdr:cNvPr id="10" name="Imagen 9">
          <a:extLst>
            <a:ext uri="{FF2B5EF4-FFF2-40B4-BE49-F238E27FC236}">
              <a16:creationId xmlns:a16="http://schemas.microsoft.com/office/drawing/2014/main" id="{A97A4820-AEDF-4886-8884-51AEA508F82C}"/>
            </a:ext>
          </a:extLst>
        </xdr:cNvPr>
        <xdr:cNvPicPr>
          <a:picLocks noChangeAspect="1"/>
        </xdr:cNvPicPr>
      </xdr:nvPicPr>
      <xdr:blipFill>
        <a:blip xmlns:r="http://schemas.openxmlformats.org/officeDocument/2006/relationships" r:embed="rId7"/>
        <a:stretch>
          <a:fillRect/>
        </a:stretch>
      </xdr:blipFill>
      <xdr:spPr>
        <a:xfrm>
          <a:off x="1028700" y="82550"/>
          <a:ext cx="1659980" cy="38887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712786</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EFC674D4-5F7C-40A4-BA95-9B081BE0483F}"/>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editAs="oneCell">
    <xdr:from>
      <xdr:col>2</xdr:col>
      <xdr:colOff>138995</xdr:colOff>
      <xdr:row>0</xdr:row>
      <xdr:rowOff>82549</xdr:rowOff>
    </xdr:from>
    <xdr:to>
      <xdr:col>3</xdr:col>
      <xdr:colOff>725825</xdr:colOff>
      <xdr:row>1</xdr:row>
      <xdr:rowOff>27629</xdr:rowOff>
    </xdr:to>
    <xdr:pic>
      <xdr:nvPicPr>
        <xdr:cNvPr id="9" name="Imagen 8">
          <a:extLst>
            <a:ext uri="{FF2B5EF4-FFF2-40B4-BE49-F238E27FC236}">
              <a16:creationId xmlns:a16="http://schemas.microsoft.com/office/drawing/2014/main" id="{06BB90F5-4F0B-4AE6-97A8-CAA9FDD922CA}"/>
            </a:ext>
          </a:extLst>
        </xdr:cNvPr>
        <xdr:cNvPicPr>
          <a:picLocks noChangeAspect="1"/>
        </xdr:cNvPicPr>
      </xdr:nvPicPr>
      <xdr:blipFill>
        <a:blip xmlns:r="http://schemas.openxmlformats.org/officeDocument/2006/relationships" r:embed="rId3"/>
        <a:stretch>
          <a:fillRect/>
        </a:stretch>
      </xdr:blipFill>
      <xdr:spPr>
        <a:xfrm>
          <a:off x="1021645" y="82549"/>
          <a:ext cx="1666330" cy="386405"/>
        </a:xfrm>
        <a:prstGeom prst="rect">
          <a:avLst/>
        </a:prstGeom>
      </xdr:spPr>
    </xdr:pic>
    <xdr:clientData/>
  </xdr:twoCellAnchor>
  <xdr:twoCellAnchor editAs="oneCell">
    <xdr:from>
      <xdr:col>7</xdr:col>
      <xdr:colOff>266700</xdr:colOff>
      <xdr:row>0</xdr:row>
      <xdr:rowOff>31750</xdr:rowOff>
    </xdr:from>
    <xdr:to>
      <xdr:col>9</xdr:col>
      <xdr:colOff>2700</xdr:colOff>
      <xdr:row>0</xdr:row>
      <xdr:rowOff>393300</xdr:rowOff>
    </xdr:to>
    <xdr:pic>
      <xdr:nvPicPr>
        <xdr:cNvPr id="10" name="Imagen 9">
          <a:extLst>
            <a:ext uri="{FF2B5EF4-FFF2-40B4-BE49-F238E27FC236}">
              <a16:creationId xmlns:a16="http://schemas.microsoft.com/office/drawing/2014/main" id="{89AF116A-1673-4136-ADE2-C37CFDB5EE7A}"/>
            </a:ext>
          </a:extLst>
        </xdr:cNvPr>
        <xdr:cNvPicPr>
          <a:picLocks noChangeAspect="1"/>
        </xdr:cNvPicPr>
      </xdr:nvPicPr>
      <xdr:blipFill>
        <a:blip xmlns:r="http://schemas.openxmlformats.org/officeDocument/2006/relationships" r:embed="rId4"/>
        <a:stretch>
          <a:fillRect/>
        </a:stretch>
      </xdr:blipFill>
      <xdr:spPr>
        <a:xfrm>
          <a:off x="8909050" y="31750"/>
          <a:ext cx="1336200" cy="358375"/>
        </a:xfrm>
        <a:prstGeom prst="rect">
          <a:avLst/>
        </a:prstGeom>
      </xdr:spPr>
    </xdr:pic>
    <xdr:clientData/>
  </xdr:twoCellAnchor>
  <xdr:twoCellAnchor>
    <xdr:from>
      <xdr:col>1</xdr:col>
      <xdr:colOff>172357</xdr:colOff>
      <xdr:row>16</xdr:row>
      <xdr:rowOff>81642</xdr:rowOff>
    </xdr:from>
    <xdr:to>
      <xdr:col>8</xdr:col>
      <xdr:colOff>680357</xdr:colOff>
      <xdr:row>31</xdr:row>
      <xdr:rowOff>11792</xdr:rowOff>
    </xdr:to>
    <xdr:graphicFrame macro="">
      <xdr:nvGraphicFramePr>
        <xdr:cNvPr id="4" name="Gráfico 3">
          <a:extLst>
            <a:ext uri="{FF2B5EF4-FFF2-40B4-BE49-F238E27FC236}">
              <a16:creationId xmlns:a16="http://schemas.microsoft.com/office/drawing/2014/main" id="{FBCF5C2A-468D-490F-9C07-1F1E445281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190501</xdr:colOff>
      <xdr:row>5</xdr:row>
      <xdr:rowOff>154214</xdr:rowOff>
    </xdr:from>
    <xdr:to>
      <xdr:col>9</xdr:col>
      <xdr:colOff>29882</xdr:colOff>
      <xdr:row>14</xdr:row>
      <xdr:rowOff>84364</xdr:rowOff>
    </xdr:to>
    <xdr:graphicFrame macro="">
      <xdr:nvGraphicFramePr>
        <xdr:cNvPr id="5" name="Gráfico 4">
          <a:extLst>
            <a:ext uri="{FF2B5EF4-FFF2-40B4-BE49-F238E27FC236}">
              <a16:creationId xmlns:a16="http://schemas.microsoft.com/office/drawing/2014/main" id="{84F41DCB-4546-4EA8-A6A2-18946CD9E9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712786</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3EC9AA56-E4AE-4A7E-8CBC-18CE3626512D}"/>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xdr:from>
      <xdr:col>0</xdr:col>
      <xdr:colOff>0</xdr:colOff>
      <xdr:row>6</xdr:row>
      <xdr:rowOff>47625</xdr:rowOff>
    </xdr:from>
    <xdr:to>
      <xdr:col>8</xdr:col>
      <xdr:colOff>641168</xdr:colOff>
      <xdr:row>17</xdr:row>
      <xdr:rowOff>166486</xdr:rowOff>
    </xdr:to>
    <xdr:graphicFrame macro="">
      <xdr:nvGraphicFramePr>
        <xdr:cNvPr id="4" name="Gráfico 3">
          <a:extLst>
            <a:ext uri="{FF2B5EF4-FFF2-40B4-BE49-F238E27FC236}">
              <a16:creationId xmlns:a16="http://schemas.microsoft.com/office/drawing/2014/main" id="{64A22506-CF4E-45A1-8C2A-7761346EE9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84666</xdr:colOff>
      <xdr:row>20</xdr:row>
      <xdr:rowOff>93133</xdr:rowOff>
    </xdr:from>
    <xdr:to>
      <xdr:col>8</xdr:col>
      <xdr:colOff>760181</xdr:colOff>
      <xdr:row>39</xdr:row>
      <xdr:rowOff>134592</xdr:rowOff>
    </xdr:to>
    <xdr:graphicFrame macro="">
      <xdr:nvGraphicFramePr>
        <xdr:cNvPr id="5" name="Gráfico 4">
          <a:extLst>
            <a:ext uri="{FF2B5EF4-FFF2-40B4-BE49-F238E27FC236}">
              <a16:creationId xmlns:a16="http://schemas.microsoft.com/office/drawing/2014/main" id="{15FB8E30-3FAB-43AC-964B-14916AEE26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2</xdr:col>
      <xdr:colOff>136525</xdr:colOff>
      <xdr:row>0</xdr:row>
      <xdr:rowOff>79375</xdr:rowOff>
    </xdr:from>
    <xdr:to>
      <xdr:col>3</xdr:col>
      <xdr:colOff>717005</xdr:colOff>
      <xdr:row>1</xdr:row>
      <xdr:rowOff>28511</xdr:rowOff>
    </xdr:to>
    <xdr:pic>
      <xdr:nvPicPr>
        <xdr:cNvPr id="6" name="Imagen 5">
          <a:extLst>
            <a:ext uri="{FF2B5EF4-FFF2-40B4-BE49-F238E27FC236}">
              <a16:creationId xmlns:a16="http://schemas.microsoft.com/office/drawing/2014/main" id="{1A3D27E1-460F-4F6C-88B1-8310FFFA5D89}"/>
            </a:ext>
          </a:extLst>
        </xdr:cNvPr>
        <xdr:cNvPicPr>
          <a:picLocks noChangeAspect="1"/>
        </xdr:cNvPicPr>
      </xdr:nvPicPr>
      <xdr:blipFill>
        <a:blip xmlns:r="http://schemas.openxmlformats.org/officeDocument/2006/relationships" r:embed="rId5"/>
        <a:stretch>
          <a:fillRect/>
        </a:stretch>
      </xdr:blipFill>
      <xdr:spPr>
        <a:xfrm>
          <a:off x="1019175" y="79375"/>
          <a:ext cx="1663155" cy="390461"/>
        </a:xfrm>
        <a:prstGeom prst="rect">
          <a:avLst/>
        </a:prstGeom>
      </xdr:spPr>
    </xdr:pic>
    <xdr:clientData/>
  </xdr:twoCellAnchor>
  <xdr:twoCellAnchor editAs="oneCell">
    <xdr:from>
      <xdr:col>7</xdr:col>
      <xdr:colOff>273050</xdr:colOff>
      <xdr:row>0</xdr:row>
      <xdr:rowOff>38100</xdr:rowOff>
    </xdr:from>
    <xdr:to>
      <xdr:col>9</xdr:col>
      <xdr:colOff>12225</xdr:colOff>
      <xdr:row>0</xdr:row>
      <xdr:rowOff>393300</xdr:rowOff>
    </xdr:to>
    <xdr:pic>
      <xdr:nvPicPr>
        <xdr:cNvPr id="7" name="Imagen 6">
          <a:extLst>
            <a:ext uri="{FF2B5EF4-FFF2-40B4-BE49-F238E27FC236}">
              <a16:creationId xmlns:a16="http://schemas.microsoft.com/office/drawing/2014/main" id="{22FBB7F5-EE01-41E3-A4BB-0F0B1C0CDBEC}"/>
            </a:ext>
          </a:extLst>
        </xdr:cNvPr>
        <xdr:cNvPicPr>
          <a:picLocks noChangeAspect="1"/>
        </xdr:cNvPicPr>
      </xdr:nvPicPr>
      <xdr:blipFill>
        <a:blip xmlns:r="http://schemas.openxmlformats.org/officeDocument/2006/relationships" r:embed="rId6"/>
        <a:stretch>
          <a:fillRect/>
        </a:stretch>
      </xdr:blipFill>
      <xdr:spPr>
        <a:xfrm>
          <a:off x="8915400" y="38100"/>
          <a:ext cx="1336200" cy="3583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712786</xdr:colOff>
      <xdr:row>1</xdr:row>
      <xdr:rowOff>53975</xdr:rowOff>
    </xdr:to>
    <xdr:pic>
      <xdr:nvPicPr>
        <xdr:cNvPr id="2" name="Imagen 1">
          <a:hlinkClick xmlns:r="http://schemas.openxmlformats.org/officeDocument/2006/relationships" r:id="rId1"/>
          <a:extLst>
            <a:ext uri="{FF2B5EF4-FFF2-40B4-BE49-F238E27FC236}">
              <a16:creationId xmlns:a16="http://schemas.microsoft.com/office/drawing/2014/main" id="{B5F86C51-690E-490B-AA27-844AFB649D2F}"/>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editAs="oneCell">
    <xdr:from>
      <xdr:col>6</xdr:col>
      <xdr:colOff>682625</xdr:colOff>
      <xdr:row>0</xdr:row>
      <xdr:rowOff>47625</xdr:rowOff>
    </xdr:from>
    <xdr:to>
      <xdr:col>8</xdr:col>
      <xdr:colOff>821124</xdr:colOff>
      <xdr:row>1</xdr:row>
      <xdr:rowOff>66461</xdr:rowOff>
    </xdr:to>
    <xdr:pic>
      <xdr:nvPicPr>
        <xdr:cNvPr id="3" name="Imagen 2">
          <a:extLst>
            <a:ext uri="{FF2B5EF4-FFF2-40B4-BE49-F238E27FC236}">
              <a16:creationId xmlns:a16="http://schemas.microsoft.com/office/drawing/2014/main" id="{DEFF1C8B-B13E-4DAB-9697-0A41742538DA}"/>
            </a:ext>
          </a:extLst>
        </xdr:cNvPr>
        <xdr:cNvPicPr>
          <a:picLocks noChangeAspect="1"/>
        </xdr:cNvPicPr>
      </xdr:nvPicPr>
      <xdr:blipFill>
        <a:blip xmlns:r="http://schemas.openxmlformats.org/officeDocument/2006/relationships" r:embed="rId3"/>
        <a:stretch>
          <a:fillRect/>
        </a:stretch>
      </xdr:blipFill>
      <xdr:spPr>
        <a:xfrm>
          <a:off x="8512175" y="47625"/>
          <a:ext cx="1735977" cy="456986"/>
        </a:xfrm>
        <a:prstGeom prst="rect">
          <a:avLst/>
        </a:prstGeom>
      </xdr:spPr>
    </xdr:pic>
    <xdr:clientData/>
  </xdr:twoCellAnchor>
  <xdr:twoCellAnchor editAs="oneCell">
    <xdr:from>
      <xdr:col>1</xdr:col>
      <xdr:colOff>779930</xdr:colOff>
      <xdr:row>0</xdr:row>
      <xdr:rowOff>98612</xdr:rowOff>
    </xdr:from>
    <xdr:to>
      <xdr:col>3</xdr:col>
      <xdr:colOff>581601</xdr:colOff>
      <xdr:row>1</xdr:row>
      <xdr:rowOff>50457</xdr:rowOff>
    </xdr:to>
    <xdr:pic>
      <xdr:nvPicPr>
        <xdr:cNvPr id="4" name="Imagen 3">
          <a:extLst>
            <a:ext uri="{FF2B5EF4-FFF2-40B4-BE49-F238E27FC236}">
              <a16:creationId xmlns:a16="http://schemas.microsoft.com/office/drawing/2014/main" id="{2DED3837-37ED-47D6-985B-56984728FA3F}"/>
            </a:ext>
          </a:extLst>
        </xdr:cNvPr>
        <xdr:cNvPicPr>
          <a:picLocks noChangeAspect="1"/>
        </xdr:cNvPicPr>
      </xdr:nvPicPr>
      <xdr:blipFill>
        <a:blip xmlns:r="http://schemas.openxmlformats.org/officeDocument/2006/relationships" r:embed="rId4"/>
        <a:stretch>
          <a:fillRect/>
        </a:stretch>
      </xdr:blipFill>
      <xdr:spPr>
        <a:xfrm>
          <a:off x="856130" y="98612"/>
          <a:ext cx="1674921" cy="389995"/>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
  <sheetViews>
    <sheetView showGridLines="0" showRowColHeaders="0" zoomScale="75" zoomScaleNormal="75" zoomScaleSheetLayoutView="120" workbookViewId="0">
      <selection activeCell="Q34" sqref="Q34"/>
    </sheetView>
  </sheetViews>
  <sheetFormatPr baseColWidth="10" defaultColWidth="11.42578125" defaultRowHeight="15"/>
  <sheetData/>
  <sheetProtection sheet="1" objects="1" scenarios="1"/>
  <pageMargins left="0.25" right="0.25" top="0.75" bottom="0.75" header="0.3" footer="0.3"/>
  <pageSetup paperSize="9" scale="96" orientation="portrait" r:id="rId1"/>
  <colBreaks count="1" manualBreakCount="1">
    <brk id="9"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L14"/>
  <sheetViews>
    <sheetView showGridLines="0" showRowColHeaders="0" zoomScale="75" zoomScaleNormal="75" workbookViewId="0">
      <selection activeCell="C13" sqref="C13"/>
    </sheetView>
  </sheetViews>
  <sheetFormatPr baseColWidth="10" defaultColWidth="11.42578125" defaultRowHeight="14.25"/>
  <cols>
    <col min="1" max="1" width="5.5703125" style="12" customWidth="1"/>
    <col min="2" max="2" width="2.5703125" style="12" customWidth="1"/>
    <col min="3" max="3" width="30.140625" style="12" customWidth="1"/>
    <col min="4" max="4" width="79.42578125" style="12" customWidth="1"/>
    <col min="5" max="5" width="11.42578125" style="12"/>
    <col min="6" max="6" width="2" style="12" customWidth="1"/>
    <col min="7" max="16384" width="11.42578125" style="12"/>
  </cols>
  <sheetData>
    <row r="1" spans="1:12" ht="72" customHeight="1">
      <c r="B1" s="68" t="s">
        <v>0</v>
      </c>
      <c r="C1" s="68"/>
      <c r="D1" s="68"/>
      <c r="E1" s="13"/>
      <c r="F1" s="13"/>
      <c r="G1" s="13"/>
      <c r="H1" s="13"/>
      <c r="I1" s="14"/>
      <c r="J1" s="14"/>
      <c r="K1" s="14"/>
      <c r="L1" s="14"/>
    </row>
    <row r="2" spans="1:12" ht="18.75">
      <c r="B2" s="67" t="s">
        <v>21</v>
      </c>
      <c r="C2" s="67"/>
      <c r="D2" s="67"/>
      <c r="E2" s="52"/>
      <c r="F2" s="51"/>
      <c r="G2" s="52"/>
    </row>
    <row r="4" spans="1:12" ht="10.5" customHeight="1" thickBot="1">
      <c r="A4" s="15"/>
      <c r="B4" s="15"/>
      <c r="C4" s="16"/>
      <c r="D4" s="15"/>
    </row>
    <row r="5" spans="1:12" ht="50.1" customHeight="1" thickTop="1" thickBot="1">
      <c r="A5" s="15"/>
      <c r="B5" s="42"/>
      <c r="C5" s="45" t="s">
        <v>1</v>
      </c>
      <c r="D5" s="47"/>
    </row>
    <row r="6" spans="1:12" ht="38.25" customHeight="1" thickTop="1" thickBot="1">
      <c r="A6" s="15"/>
      <c r="B6" s="15"/>
      <c r="C6" s="17"/>
      <c r="D6" s="15"/>
    </row>
    <row r="7" spans="1:12" ht="50.1" customHeight="1" thickTop="1" thickBot="1">
      <c r="A7" s="15"/>
      <c r="B7" s="42"/>
      <c r="C7" s="45" t="s">
        <v>52</v>
      </c>
      <c r="D7" s="46"/>
    </row>
    <row r="8" spans="1:12" ht="38.25" customHeight="1" thickTop="1" thickBot="1">
      <c r="A8" s="15"/>
      <c r="B8" s="15"/>
      <c r="C8" s="17"/>
      <c r="D8" s="15"/>
    </row>
    <row r="9" spans="1:12" ht="50.1" customHeight="1" thickTop="1" thickBot="1">
      <c r="A9" s="15"/>
      <c r="B9" s="42"/>
      <c r="C9" s="43" t="s">
        <v>2</v>
      </c>
      <c r="D9" s="44"/>
    </row>
    <row r="10" spans="1:12" ht="38.25" customHeight="1" thickTop="1" thickBot="1">
      <c r="A10" s="15"/>
      <c r="B10" s="15"/>
      <c r="C10" s="17"/>
      <c r="D10" s="15"/>
    </row>
    <row r="11" spans="1:12" ht="50.1" customHeight="1" thickTop="1" thickBot="1">
      <c r="A11" s="15"/>
      <c r="B11" s="42"/>
      <c r="C11" s="43" t="s">
        <v>3</v>
      </c>
      <c r="D11" s="44"/>
    </row>
    <row r="12" spans="1:12" ht="38.25" customHeight="1" thickTop="1" thickBot="1">
      <c r="A12" s="15"/>
      <c r="B12" s="15"/>
      <c r="C12" s="17"/>
      <c r="D12" s="15"/>
    </row>
    <row r="13" spans="1:12" ht="50.1" customHeight="1" thickTop="1" thickBot="1">
      <c r="A13" s="15"/>
      <c r="B13" s="42"/>
      <c r="C13" s="43" t="s">
        <v>14</v>
      </c>
      <c r="D13" s="44"/>
    </row>
    <row r="14" spans="1:12" ht="8.25" customHeight="1" thickTop="1">
      <c r="A14" s="15"/>
      <c r="B14" s="15"/>
      <c r="C14" s="17"/>
      <c r="D14" s="15"/>
    </row>
  </sheetData>
  <mergeCells count="2">
    <mergeCell ref="B2:D2"/>
    <mergeCell ref="B1:D1"/>
  </mergeCells>
  <hyperlinks>
    <hyperlink ref="C5:D5" location="metodología!A1" display="Metodología" xr:uid="{00000000-0004-0000-0100-000000000000}"/>
    <hyperlink ref="C5" location="'principales variables'!A1" display="Principales variables" xr:uid="{00000000-0004-0000-0100-000001000000}"/>
    <hyperlink ref="C7" location="'Graficos TOTAL ACEITE'!A1" display="Graficos historicos" xr:uid="{00000000-0004-0000-0100-000002000000}"/>
    <hyperlink ref="C9" location="Canales!A1" display="Canales" xr:uid="{00000000-0004-0000-0100-000003000000}"/>
    <hyperlink ref="C13" location="Conclusiones!A1" display="Principales Conclusiones" xr:uid="{00000000-0004-0000-0100-000004000000}"/>
    <hyperlink ref="C11" location="Perfiles!A1" display="Perfiles" xr:uid="{00000000-0004-0000-0100-000005000000}"/>
  </hyperlinks>
  <pageMargins left="0.7" right="0.7" top="0.75" bottom="0.75" header="0.3" footer="0.3"/>
  <pageSetup paperSize="9" scale="6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pageSetUpPr fitToPage="1"/>
  </sheetPr>
  <dimension ref="B1:K66"/>
  <sheetViews>
    <sheetView showGridLines="0" showRowColHeaders="0" zoomScale="83" zoomScaleNormal="83" zoomScaleSheetLayoutView="85" workbookViewId="0">
      <selection activeCell="Q34" sqref="Q34"/>
    </sheetView>
  </sheetViews>
  <sheetFormatPr baseColWidth="10" defaultColWidth="11.42578125" defaultRowHeight="15"/>
  <cols>
    <col min="1" max="1" width="1.140625" customWidth="1"/>
    <col min="2" max="2" width="34.140625" customWidth="1"/>
    <col min="3" max="3" width="19.85546875" customWidth="1"/>
    <col min="4" max="4" width="20.5703125" customWidth="1"/>
    <col min="5" max="5" width="19.85546875" customWidth="1"/>
    <col min="6" max="6" width="21.42578125" customWidth="1"/>
    <col min="7" max="7" width="19.85546875" customWidth="1"/>
    <col min="8" max="8" width="21.42578125" customWidth="1"/>
    <col min="9" max="9" width="8.140625" customWidth="1"/>
    <col min="10" max="10" width="2.140625" customWidth="1"/>
  </cols>
  <sheetData>
    <row r="1" spans="2:11" ht="36" customHeight="1">
      <c r="B1" s="70" t="s">
        <v>17</v>
      </c>
      <c r="C1" s="70"/>
      <c r="D1" s="70"/>
      <c r="E1" s="70"/>
      <c r="F1" s="70"/>
      <c r="G1" s="70"/>
      <c r="H1" s="70"/>
      <c r="I1" s="70"/>
      <c r="J1" s="2"/>
      <c r="K1" s="2"/>
    </row>
    <row r="2" spans="2:11" ht="8.1" customHeight="1" thickBot="1"/>
    <row r="3" spans="2:11" ht="24.95" customHeight="1" thickTop="1" thickBot="1">
      <c r="B3" s="71" t="s">
        <v>22</v>
      </c>
      <c r="C3" s="72"/>
      <c r="D3" s="72"/>
      <c r="E3" s="72"/>
      <c r="F3" s="72"/>
      <c r="G3" s="72"/>
      <c r="H3" s="72"/>
      <c r="I3" s="73"/>
    </row>
    <row r="4" spans="2:11" ht="7.5" customHeight="1" thickTop="1"/>
    <row r="5" spans="2:11" ht="19.5" thickBot="1">
      <c r="B5" s="10" t="s">
        <v>23</v>
      </c>
      <c r="C5" s="3"/>
      <c r="D5" s="3"/>
      <c r="E5" s="3"/>
      <c r="F5" s="3"/>
      <c r="G5" s="3"/>
      <c r="H5" s="3"/>
      <c r="I5" s="3"/>
    </row>
    <row r="6" spans="2:11" ht="5.0999999999999996" customHeight="1" thickTop="1" thickBot="1"/>
    <row r="7" spans="2:11" ht="45" customHeight="1">
      <c r="B7" s="6"/>
      <c r="C7" s="18" t="str">
        <f>B3&amp;" 
Domestico"</f>
        <v>TOTAL ACEITE 
Domestico</v>
      </c>
      <c r="D7" s="19" t="s">
        <v>4</v>
      </c>
      <c r="E7" s="18" t="s">
        <v>24</v>
      </c>
      <c r="F7" s="19" t="s">
        <v>4</v>
      </c>
      <c r="G7" s="18" t="s">
        <v>25</v>
      </c>
      <c r="H7" s="19" t="s">
        <v>4</v>
      </c>
    </row>
    <row r="8" spans="2:11" ht="20.100000000000001" customHeight="1">
      <c r="B8" s="7" t="s">
        <v>47</v>
      </c>
      <c r="C8" s="20">
        <v>482533.55000000005</v>
      </c>
      <c r="D8" s="56">
        <v>0.13045282275996906</v>
      </c>
      <c r="E8" s="20">
        <v>319585.94999999995</v>
      </c>
      <c r="F8" s="56">
        <v>0.31763406670836325</v>
      </c>
      <c r="G8" s="20">
        <v>144753.43</v>
      </c>
      <c r="H8" s="56">
        <v>0.1501332657036567</v>
      </c>
    </row>
    <row r="9" spans="2:11" ht="20.100000000000001" customHeight="1">
      <c r="B9" s="7" t="s">
        <v>48</v>
      </c>
      <c r="C9" s="21">
        <v>2056753.9</v>
      </c>
      <c r="D9" s="57">
        <v>-0.10899985764818676</v>
      </c>
      <c r="E9" s="21">
        <v>1740250.2999999998</v>
      </c>
      <c r="F9" s="57">
        <v>-0.11263711608973614</v>
      </c>
      <c r="G9" s="21">
        <v>691741.67</v>
      </c>
      <c r="H9" s="57">
        <v>-0.25976612715353919</v>
      </c>
    </row>
    <row r="10" spans="2:11" ht="20.100000000000001" customHeight="1">
      <c r="B10" s="7" t="s">
        <v>5</v>
      </c>
      <c r="C10" s="21">
        <v>10.298621530424255</v>
      </c>
      <c r="D10" s="57">
        <v>0.12832469245755074</v>
      </c>
      <c r="E10" s="21">
        <v>6.8208619804593651</v>
      </c>
      <c r="F10" s="57">
        <v>0.31515355896102082</v>
      </c>
      <c r="G10" s="21">
        <v>3.0894448495876814</v>
      </c>
      <c r="H10" s="57">
        <v>0.14796808604707667</v>
      </c>
    </row>
    <row r="11" spans="2:11" ht="20.100000000000001" customHeight="1">
      <c r="B11" s="7" t="s">
        <v>6</v>
      </c>
      <c r="C11" s="21">
        <v>43.896906230300573</v>
      </c>
      <c r="D11" s="57">
        <v>-0.11067720708216711</v>
      </c>
      <c r="E11" s="21">
        <v>37.141830258035455</v>
      </c>
      <c r="F11" s="57">
        <v>-0.11430761821461066</v>
      </c>
      <c r="G11" s="21">
        <v>14.76371053609356</v>
      </c>
      <c r="H11" s="57">
        <v>-0.26115965203486513</v>
      </c>
    </row>
    <row r="12" spans="2:11" ht="20.100000000000001" customHeight="1">
      <c r="B12" s="7" t="s">
        <v>7</v>
      </c>
      <c r="C12" s="21">
        <v>1.7877058717785437</v>
      </c>
      <c r="D12" s="58">
        <v>0.19351566345642901</v>
      </c>
      <c r="E12" s="21">
        <v>1.1840123435001024</v>
      </c>
      <c r="F12" s="58">
        <v>0.27815892294541567</v>
      </c>
      <c r="G12" s="21">
        <v>0.5362871799713913</v>
      </c>
      <c r="H12" s="58">
        <v>6.6235332800593905E-2</v>
      </c>
    </row>
    <row r="13" spans="2:11" ht="20.100000000000001" customHeight="1">
      <c r="B13" s="7" t="s">
        <v>8</v>
      </c>
      <c r="C13" s="21">
        <v>2.3705197655593691</v>
      </c>
      <c r="D13" s="58">
        <v>-0.41238419294095952</v>
      </c>
      <c r="E13" s="21">
        <v>2.0057323013563373</v>
      </c>
      <c r="F13" s="58">
        <v>-0.35857607268469938</v>
      </c>
      <c r="G13" s="21">
        <v>0.79726957191915226</v>
      </c>
      <c r="H13" s="58">
        <v>-0.32932757262812928</v>
      </c>
    </row>
    <row r="14" spans="2:11" ht="20.100000000000001" customHeight="1" thickBot="1">
      <c r="B14" s="7" t="s">
        <v>9</v>
      </c>
      <c r="C14" s="22">
        <v>4.2624060026499704</v>
      </c>
      <c r="D14" s="59">
        <v>-0.21182014462446896</v>
      </c>
      <c r="E14" s="22">
        <v>5.4453279313436651</v>
      </c>
      <c r="F14" s="59">
        <v>-0.32654831388275951</v>
      </c>
      <c r="G14" s="22">
        <v>4.7787584031687542</v>
      </c>
      <c r="H14" s="59">
        <v>-0.35639295469505239</v>
      </c>
    </row>
    <row r="15" spans="2:11" ht="8.25" customHeight="1" thickBot="1"/>
    <row r="16" spans="2:11" ht="45" customHeight="1">
      <c r="B16" s="6"/>
      <c r="C16" s="18" t="s">
        <v>26</v>
      </c>
      <c r="D16" s="19" t="str">
        <f>D7</f>
        <v>% Variación vs. Mismo periodo del año anterior</v>
      </c>
      <c r="E16" s="18" t="s">
        <v>27</v>
      </c>
      <c r="F16" s="19" t="str">
        <f>F7</f>
        <v>% Variación vs. Mismo periodo del año anterior</v>
      </c>
      <c r="G16" s="18" t="s">
        <v>28</v>
      </c>
      <c r="H16" s="19" t="str">
        <f>H7</f>
        <v>% Variación vs. Mismo periodo del año anterior</v>
      </c>
    </row>
    <row r="17" spans="2:9" ht="20.100000000000001" customHeight="1">
      <c r="B17" s="7" t="str">
        <f t="shared" ref="B17:B23" si="0">B8</f>
        <v>VOLUMEN (miles l)</v>
      </c>
      <c r="C17" s="20">
        <v>138093.96799999999</v>
      </c>
      <c r="D17" s="56">
        <v>0.56538191563030016</v>
      </c>
      <c r="E17" s="20">
        <v>36738.564999999995</v>
      </c>
      <c r="F17" s="56">
        <v>0.29043456642321774</v>
      </c>
      <c r="G17" s="20">
        <v>150390.6</v>
      </c>
      <c r="H17" s="56">
        <v>-7.3447891247527708E-2</v>
      </c>
    </row>
    <row r="18" spans="2:9" ht="20.100000000000001" customHeight="1">
      <c r="B18" s="7" t="str">
        <f t="shared" si="0"/>
        <v>VALOR (miles €)</v>
      </c>
      <c r="C18" s="21">
        <v>849003.79</v>
      </c>
      <c r="D18" s="57">
        <v>6.4314241827413188E-2</v>
      </c>
      <c r="E18" s="21">
        <v>199504.90000000002</v>
      </c>
      <c r="F18" s="57">
        <v>-0.12863773346202678</v>
      </c>
      <c r="G18" s="21">
        <v>260708.15999999997</v>
      </c>
      <c r="H18" s="57">
        <v>1.9760916380813676E-2</v>
      </c>
    </row>
    <row r="19" spans="2:9" ht="20.100000000000001" customHeight="1">
      <c r="B19" s="7" t="str">
        <f t="shared" si="0"/>
        <v>CONSUMO x CAPITA (l)</v>
      </c>
      <c r="C19" s="21">
        <v>2.9473132221925664</v>
      </c>
      <c r="D19" s="57">
        <v>0.56243501097188431</v>
      </c>
      <c r="E19" s="21">
        <v>0.78410418613563937</v>
      </c>
      <c r="F19" s="57">
        <v>0.2880052630070975</v>
      </c>
      <c r="G19" s="21">
        <v>3.2097578937949947</v>
      </c>
      <c r="H19" s="57">
        <v>-7.5192168920780511E-2</v>
      </c>
    </row>
    <row r="20" spans="2:9" ht="20.100000000000001" customHeight="1">
      <c r="B20" s="7" t="str">
        <f t="shared" si="0"/>
        <v>GASTO x CAPITA (€)</v>
      </c>
      <c r="C20" s="21">
        <v>18.120125970734659</v>
      </c>
      <c r="D20" s="57">
        <v>6.2310620496450975E-2</v>
      </c>
      <c r="E20" s="21">
        <v>4.2579950317757964</v>
      </c>
      <c r="F20" s="57">
        <v>-0.13027811367645814</v>
      </c>
      <c r="G20" s="21">
        <v>5.5642445374695519</v>
      </c>
      <c r="H20" s="57">
        <v>1.7841168768460092E-2</v>
      </c>
    </row>
    <row r="21" spans="2:9" ht="20.100000000000001" customHeight="1">
      <c r="B21" s="7" t="str">
        <f t="shared" si="0"/>
        <v>PARTE DE MERCADO VOLUMEN (%)</v>
      </c>
      <c r="C21" s="21">
        <v>0.51161499019249179</v>
      </c>
      <c r="D21" s="58">
        <v>0.18214226978854975</v>
      </c>
      <c r="E21" s="21">
        <v>0.13611022149903912</v>
      </c>
      <c r="F21" s="58">
        <v>2.9781334906068532E-2</v>
      </c>
      <c r="G21" s="21">
        <v>0.55717194935004666</v>
      </c>
      <c r="H21" s="58">
        <v>-4.902801768846532E-2</v>
      </c>
    </row>
    <row r="22" spans="2:9" ht="20.100000000000001" customHeight="1">
      <c r="B22" s="7" t="str">
        <f t="shared" si="0"/>
        <v>PARTE DE MERCADO VALOR (%)</v>
      </c>
      <c r="C22" s="21">
        <v>0.97852264445922099</v>
      </c>
      <c r="D22" s="58">
        <v>1.6836369588310252E-2</v>
      </c>
      <c r="E22" s="21">
        <v>0.22994015413119939</v>
      </c>
      <c r="F22" s="58">
        <v>-4.608488488178375E-2</v>
      </c>
      <c r="G22" s="21">
        <v>0.30048021123120977</v>
      </c>
      <c r="H22" s="58">
        <v>-7.7320586628865096E-3</v>
      </c>
    </row>
    <row r="23" spans="2:9" ht="20.100000000000001" customHeight="1" thickBot="1">
      <c r="B23" s="7" t="str">
        <f t="shared" si="0"/>
        <v>PRECIO MEDIO (€/L)</v>
      </c>
      <c r="C23" s="22">
        <v>6.1480150240885258</v>
      </c>
      <c r="D23" s="59">
        <v>-0.32009292352220142</v>
      </c>
      <c r="E23" s="22">
        <v>5.4303944642366968</v>
      </c>
      <c r="F23" s="59">
        <v>-0.32475284744333421</v>
      </c>
      <c r="G23" s="22">
        <v>1.7335402611599393</v>
      </c>
      <c r="H23" s="59">
        <v>0.10059748043079808</v>
      </c>
    </row>
    <row r="25" spans="2:9" ht="19.5" thickBot="1">
      <c r="B25" s="10" t="s">
        <v>29</v>
      </c>
      <c r="C25" s="3"/>
      <c r="D25" s="3"/>
      <c r="E25" s="3"/>
      <c r="F25" s="3"/>
      <c r="G25" s="3"/>
      <c r="H25" s="3"/>
      <c r="I25" s="3"/>
    </row>
    <row r="26" spans="2:9" ht="15.75" thickTop="1"/>
    <row r="38" spans="3:6" ht="10.5" customHeight="1"/>
    <row r="39" spans="3:6" ht="12" customHeight="1">
      <c r="C39" s="31"/>
      <c r="D39" s="31"/>
      <c r="E39" s="32" t="s">
        <v>10</v>
      </c>
      <c r="F39" s="32" t="s">
        <v>11</v>
      </c>
    </row>
    <row r="40" spans="3:6" ht="14.45" customHeight="1">
      <c r="C40" s="50" t="s">
        <v>22</v>
      </c>
      <c r="D40" s="31"/>
      <c r="E40" s="53">
        <v>-0.10899985764818676</v>
      </c>
      <c r="F40" s="53">
        <v>0.13045282275996906</v>
      </c>
    </row>
    <row r="41" spans="3:6" ht="14.45" customHeight="1">
      <c r="C41" s="33" t="s">
        <v>35</v>
      </c>
      <c r="D41" s="34"/>
      <c r="E41" s="53">
        <v>-0.12863773346202678</v>
      </c>
      <c r="F41" s="53">
        <v>0.29043456642321774</v>
      </c>
    </row>
    <row r="42" spans="3:6" ht="14.45" customHeight="1">
      <c r="C42" s="35" t="s">
        <v>36</v>
      </c>
      <c r="D42" s="34"/>
      <c r="E42" s="53">
        <v>6.4314241827413188E-2</v>
      </c>
      <c r="F42" s="54">
        <v>0.56538191563030016</v>
      </c>
    </row>
    <row r="43" spans="3:6" ht="14.45" customHeight="1">
      <c r="C43" s="36" t="s">
        <v>37</v>
      </c>
      <c r="D43" s="34"/>
      <c r="E43" s="55">
        <v>-0.25976612715353919</v>
      </c>
      <c r="F43" s="55">
        <v>0.1501332657036567</v>
      </c>
    </row>
    <row r="44" spans="3:6" ht="14.45" customHeight="1">
      <c r="C44" s="37" t="s">
        <v>38</v>
      </c>
      <c r="D44" s="34"/>
      <c r="E44" s="55">
        <v>1.9760916380813676E-2</v>
      </c>
      <c r="F44" s="55">
        <v>-7.3447891247527708E-2</v>
      </c>
    </row>
    <row r="45" spans="3:6" ht="14.45" customHeight="1">
      <c r="C45" s="38" t="s">
        <v>39</v>
      </c>
      <c r="D45" s="34"/>
      <c r="E45" s="55">
        <v>-0.56573304006416747</v>
      </c>
      <c r="F45" s="55">
        <v>-0.52358214596875796</v>
      </c>
    </row>
    <row r="46" spans="3:6" ht="14.45" customHeight="1">
      <c r="C46" s="39" t="s">
        <v>40</v>
      </c>
      <c r="D46" s="34"/>
      <c r="E46" s="55">
        <v>-0.34401236650555289</v>
      </c>
      <c r="F46" s="55">
        <v>-0.28755507345012721</v>
      </c>
    </row>
    <row r="47" spans="3:6" ht="14.45" customHeight="1">
      <c r="C47" s="40" t="s">
        <v>41</v>
      </c>
      <c r="D47" s="34"/>
      <c r="E47" s="55">
        <v>-0.72381206849199842</v>
      </c>
      <c r="F47" s="55">
        <v>-0.48100158489594824</v>
      </c>
    </row>
    <row r="48" spans="3:6" ht="14.45" customHeight="1">
      <c r="C48" s="41" t="s">
        <v>42</v>
      </c>
      <c r="D48" s="34"/>
      <c r="E48" s="55">
        <v>1.187848358899446E-2</v>
      </c>
      <c r="F48" s="55">
        <v>-0.22924634747472439</v>
      </c>
    </row>
    <row r="49" spans="2:9" ht="6" customHeight="1">
      <c r="D49" s="8"/>
      <c r="E49" s="9"/>
      <c r="F49" s="9"/>
    </row>
    <row r="50" spans="2:9" ht="19.5" thickBot="1">
      <c r="B50" s="10" t="s">
        <v>30</v>
      </c>
      <c r="C50" s="3"/>
      <c r="D50" s="3"/>
      <c r="E50" s="3"/>
      <c r="F50" s="3"/>
      <c r="G50" s="3"/>
      <c r="H50" s="3"/>
      <c r="I50" s="3"/>
    </row>
    <row r="51" spans="2:9" ht="6.75" customHeight="1" thickTop="1">
      <c r="E51" s="69"/>
      <c r="F51" s="69"/>
    </row>
    <row r="52" spans="2:9" ht="35.1" customHeight="1">
      <c r="C52" s="23"/>
      <c r="D52" s="23"/>
      <c r="E52" s="48" t="s">
        <v>43</v>
      </c>
      <c r="F52" s="49" t="s">
        <v>44</v>
      </c>
    </row>
    <row r="53" spans="2:9" ht="15.95" customHeight="1">
      <c r="C53" s="24" t="s">
        <v>22</v>
      </c>
      <c r="D53" s="23"/>
      <c r="E53" s="25">
        <v>9.1273563356956355</v>
      </c>
      <c r="F53" s="26">
        <v>10.298621530424255</v>
      </c>
      <c r="G53" s="5"/>
    </row>
    <row r="54" spans="2:9" ht="15.95" customHeight="1">
      <c r="C54" s="61" t="s">
        <v>45</v>
      </c>
      <c r="D54" s="23"/>
      <c r="E54" s="28">
        <v>5.1863616487856268</v>
      </c>
      <c r="F54" s="29">
        <v>6.8208619804593651</v>
      </c>
    </row>
    <row r="55" spans="2:9" ht="15.95" customHeight="1">
      <c r="C55" s="27" t="s">
        <v>46</v>
      </c>
      <c r="D55" s="23"/>
      <c r="E55" s="28">
        <v>2.4951328262738848</v>
      </c>
      <c r="F55" s="29">
        <v>3.7314179845840565</v>
      </c>
    </row>
    <row r="56" spans="2:9" ht="15.95" customHeight="1">
      <c r="C56" s="30" t="s">
        <v>35</v>
      </c>
      <c r="D56" s="23"/>
      <c r="E56" s="28">
        <v>0.60877405446697974</v>
      </c>
      <c r="F56" s="29">
        <v>0.78410418613563937</v>
      </c>
    </row>
    <row r="57" spans="2:9" ht="15.95" customHeight="1">
      <c r="C57" s="30" t="s">
        <v>36</v>
      </c>
      <c r="D57" s="23"/>
      <c r="E57" s="28">
        <v>1.8863589214883527</v>
      </c>
      <c r="F57" s="29">
        <v>2.9473132221925664</v>
      </c>
      <c r="G57" s="5"/>
    </row>
    <row r="58" spans="2:9" ht="15.95" customHeight="1">
      <c r="C58" s="27" t="s">
        <v>37</v>
      </c>
      <c r="D58" s="23"/>
      <c r="E58" s="28">
        <v>2.6912288652778691</v>
      </c>
      <c r="F58" s="29">
        <v>3.0894448495876814</v>
      </c>
      <c r="H58" s="64"/>
    </row>
    <row r="59" spans="2:9" ht="15.95" customHeight="1">
      <c r="C59" s="60" t="s">
        <v>38</v>
      </c>
      <c r="D59" s="23"/>
      <c r="E59" s="28">
        <v>3.4707295785431613</v>
      </c>
      <c r="F59" s="29">
        <v>3.2097578937949947</v>
      </c>
    </row>
    <row r="60" spans="2:9" ht="15.95" customHeight="1">
      <c r="C60" s="60" t="s">
        <v>40</v>
      </c>
      <c r="D60" s="23"/>
      <c r="E60" s="28">
        <v>8.9452930606750622E-3</v>
      </c>
      <c r="F60" s="29">
        <v>6.3610311331087277E-3</v>
      </c>
    </row>
    <row r="61" spans="2:9" ht="15.95" customHeight="1">
      <c r="C61" s="60" t="s">
        <v>41</v>
      </c>
      <c r="D61" s="23"/>
      <c r="E61" s="28">
        <v>4.489793801727312E-4</v>
      </c>
      <c r="F61" s="29">
        <v>2.325809164553013E-4</v>
      </c>
    </row>
    <row r="62" spans="2:9" ht="15.95" customHeight="1">
      <c r="C62" s="60" t="s">
        <v>42</v>
      </c>
      <c r="D62" s="23"/>
      <c r="E62" s="28">
        <v>0.14382813720356458</v>
      </c>
      <c r="F62" s="29">
        <v>0.11064737036469546</v>
      </c>
    </row>
    <row r="63" spans="2:9" ht="15.95" customHeight="1">
      <c r="C63" s="60" t="s">
        <v>39</v>
      </c>
      <c r="D63" s="23"/>
      <c r="E63" s="62">
        <v>0.31704285447667246</v>
      </c>
      <c r="F63" s="63">
        <v>0.15076052732261794</v>
      </c>
    </row>
    <row r="66" spans="2:2">
      <c r="B66" t="s">
        <v>16</v>
      </c>
    </row>
  </sheetData>
  <mergeCells count="3">
    <mergeCell ref="E51:F51"/>
    <mergeCell ref="B1:I1"/>
    <mergeCell ref="B3:I3"/>
  </mergeCells>
  <conditionalFormatting sqref="D8:D14 F8:F14 H8:H14 D17:D23 F17:F23 H17:H23">
    <cfRule type="cellIs" dxfId="9" priority="4" operator="between">
      <formula>-0.0049999</formula>
      <formula>0.0049999</formula>
    </cfRule>
    <cfRule type="cellIs" dxfId="8" priority="5" operator="lessThanOrEqual">
      <formula>-0.005</formula>
    </cfRule>
    <cfRule type="cellIs" dxfId="7" priority="7" operator="greaterThanOrEqual">
      <formula>0.005</formula>
    </cfRule>
  </conditionalFormatting>
  <conditionalFormatting sqref="E40:F49">
    <cfRule type="cellIs" dxfId="6" priority="1" operator="greaterThan">
      <formula>0.005</formula>
    </cfRule>
    <cfRule type="cellIs" dxfId="5" priority="2" operator="lessThan">
      <formula>-0.005</formula>
    </cfRule>
    <cfRule type="cellIs" dxfId="4" priority="3" operator="between">
      <formula>-0.005</formula>
      <formula>0.005</formula>
    </cfRule>
  </conditionalFormatting>
  <conditionalFormatting sqref="K17">
    <cfRule type="cellIs" dxfId="3" priority="6" operator="lessThanOrEqual">
      <formula>-0.005</formula>
    </cfRule>
  </conditionalFormatting>
  <pageMargins left="0.23622047244094491" right="0.23622047244094491" top="0.74803149606299213" bottom="0.74803149606299213" header="0.31496062992125984" footer="0.31496062992125984"/>
  <pageSetup paperSize="9" scale="59" fitToHeight="0" orientation="portrait" r:id="rId1"/>
  <headerFooter>
    <oddFooter>&amp;RDatos Calculados con la actualización del nuevo censo del INE</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B1:K46"/>
  <sheetViews>
    <sheetView showGridLines="0" showRowColHeaders="0" zoomScale="60" zoomScaleNormal="60" workbookViewId="0">
      <selection activeCell="Q34" sqref="Q34"/>
    </sheetView>
  </sheetViews>
  <sheetFormatPr baseColWidth="10" defaultColWidth="11.42578125" defaultRowHeight="15"/>
  <cols>
    <col min="1" max="1" width="1.140625" customWidth="1"/>
    <col min="3" max="3" width="15.42578125" customWidth="1"/>
    <col min="4" max="4" width="34.140625" customWidth="1"/>
    <col min="5" max="6" width="25" customWidth="1"/>
  </cols>
  <sheetData>
    <row r="1" spans="2:11" ht="34.5" customHeight="1">
      <c r="B1" s="70" t="s">
        <v>17</v>
      </c>
      <c r="C1" s="70"/>
      <c r="D1" s="70"/>
      <c r="E1" s="70"/>
      <c r="F1" s="70"/>
      <c r="G1" s="70"/>
      <c r="H1" s="70"/>
      <c r="I1" s="70"/>
      <c r="J1" s="2"/>
      <c r="K1" s="2"/>
    </row>
    <row r="2" spans="2:11" ht="11.25" customHeight="1" thickBot="1">
      <c r="H2" s="1"/>
    </row>
    <row r="3" spans="2:11" ht="24.95" customHeight="1" thickTop="1" thickBot="1">
      <c r="B3" s="74" t="s">
        <v>22</v>
      </c>
      <c r="C3" s="75"/>
      <c r="D3" s="75"/>
      <c r="E3" s="75"/>
      <c r="F3" s="75"/>
      <c r="G3" s="75"/>
      <c r="H3" s="75"/>
      <c r="I3" s="76"/>
    </row>
    <row r="4" spans="2:11" ht="15.75" thickTop="1"/>
    <row r="5" spans="2:11" ht="19.5" thickBot="1">
      <c r="B5" s="10" t="s">
        <v>18</v>
      </c>
      <c r="C5" s="3"/>
      <c r="D5" s="3"/>
      <c r="E5" s="3"/>
      <c r="F5" s="3"/>
      <c r="G5" s="3"/>
      <c r="H5" s="3"/>
      <c r="I5" s="3"/>
    </row>
    <row r="6" spans="2:11" ht="15.75" thickTop="1"/>
    <row r="7" spans="2:11" ht="45" customHeight="1"/>
    <row r="8" spans="2:11" ht="24.95" customHeight="1"/>
    <row r="9" spans="2:11" ht="24.95" customHeight="1"/>
    <row r="10" spans="2:11" ht="24.95" customHeight="1"/>
    <row r="11" spans="2:11" ht="24.95" customHeight="1"/>
    <row r="12" spans="2:11" ht="24.95" customHeight="1"/>
    <row r="13" spans="2:11" ht="24.95" customHeight="1"/>
    <row r="14" spans="2:11" ht="24.95" customHeight="1"/>
    <row r="16" spans="2:11" ht="19.5" thickBot="1">
      <c r="B16" s="10" t="s">
        <v>19</v>
      </c>
      <c r="C16" s="3"/>
      <c r="D16" s="3"/>
      <c r="E16" s="3"/>
      <c r="F16" s="3"/>
      <c r="G16" s="3"/>
      <c r="H16" s="3"/>
      <c r="I16" s="3"/>
    </row>
    <row r="17" spans="5:6" ht="15.75" thickTop="1"/>
    <row r="31" spans="5:6">
      <c r="E31" s="4"/>
      <c r="F31" s="4"/>
    </row>
    <row r="32" spans="5:6" ht="24.95" customHeight="1"/>
    <row r="33" spans="2:9" ht="24.95" customHeight="1"/>
    <row r="34" spans="2:9" ht="24.95" customHeight="1"/>
    <row r="35" spans="2:9" ht="24.95" customHeight="1"/>
    <row r="36" spans="2:9" ht="20.100000000000001" customHeight="1">
      <c r="D36" s="8"/>
      <c r="E36" s="9"/>
      <c r="F36" s="9"/>
    </row>
    <row r="37" spans="2:9" ht="20.100000000000001" customHeight="1">
      <c r="D37" s="8"/>
      <c r="E37" s="9"/>
      <c r="F37" s="9"/>
    </row>
    <row r="38" spans="2:9" ht="19.5" thickBot="1">
      <c r="B38" s="10" t="s">
        <v>12</v>
      </c>
      <c r="C38" s="3"/>
      <c r="D38" s="3"/>
      <c r="E38" s="3"/>
      <c r="F38" s="3"/>
      <c r="G38" s="3"/>
      <c r="H38" s="3"/>
      <c r="I38" s="3"/>
    </row>
    <row r="39" spans="2:9" ht="15.75" thickTop="1">
      <c r="E39" s="69"/>
      <c r="F39" s="69"/>
    </row>
    <row r="40" spans="2:9" ht="24.95" customHeight="1"/>
    <row r="41" spans="2:9" ht="24.95" customHeight="1"/>
    <row r="42" spans="2:9" ht="24.95" customHeight="1"/>
    <row r="43" spans="2:9" ht="24.95" customHeight="1"/>
    <row r="44" spans="2:9" ht="24.95" customHeight="1"/>
    <row r="45" spans="2:9" ht="24.95" customHeight="1"/>
    <row r="46" spans="2:9" ht="24.95" customHeight="1"/>
  </sheetData>
  <mergeCells count="3">
    <mergeCell ref="B1:I1"/>
    <mergeCell ref="B3:I3"/>
    <mergeCell ref="E39:F39"/>
  </mergeCells>
  <conditionalFormatting sqref="E36:F37">
    <cfRule type="cellIs" dxfId="2" priority="1" operator="greaterThan">
      <formula>0.005</formula>
    </cfRule>
    <cfRule type="cellIs" dxfId="1" priority="2" operator="lessThan">
      <formula>-0.005</formula>
    </cfRule>
    <cfRule type="cellIs" dxfId="0" priority="3" operator="between">
      <formula>-0.005</formula>
      <formula>0.005</formula>
    </cfRule>
  </conditionalFormatting>
  <pageMargins left="0.23622047244094491" right="0.23622047244094491" top="0.74803149606299213" bottom="0.74803149606299213" header="0.31496062992125984" footer="0.31496062992125984"/>
  <pageSetup paperSize="9" scale="62" fitToHeight="0" orientation="portrait" r:id="rId1"/>
  <headerFooter>
    <oddFooter>&amp;RDatos Calculados con la actualización del nuevo censo del INE</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pageSetUpPr fitToPage="1"/>
  </sheetPr>
  <dimension ref="B1:K44"/>
  <sheetViews>
    <sheetView showGridLines="0" showRowColHeaders="0" showWhiteSpace="0" zoomScale="71" zoomScaleNormal="71" workbookViewId="0">
      <selection activeCell="Q34" sqref="Q34"/>
    </sheetView>
  </sheetViews>
  <sheetFormatPr baseColWidth="10" defaultColWidth="11.42578125" defaultRowHeight="15"/>
  <cols>
    <col min="1" max="1" width="1.140625" customWidth="1"/>
    <col min="3" max="3" width="15.42578125" customWidth="1"/>
    <col min="4" max="4" width="34.140625" customWidth="1"/>
    <col min="5" max="6" width="25" customWidth="1"/>
  </cols>
  <sheetData>
    <row r="1" spans="2:11" ht="34.5" customHeight="1">
      <c r="B1" s="70" t="s">
        <v>17</v>
      </c>
      <c r="C1" s="70"/>
      <c r="D1" s="70"/>
      <c r="E1" s="70"/>
      <c r="F1" s="70"/>
      <c r="G1" s="70"/>
      <c r="H1" s="70"/>
      <c r="I1" s="70"/>
      <c r="J1" s="2"/>
      <c r="K1" s="2"/>
    </row>
    <row r="2" spans="2:11" ht="11.25" customHeight="1" thickBot="1">
      <c r="H2" s="1"/>
    </row>
    <row r="3" spans="2:11" ht="24.95" customHeight="1" thickTop="1" thickBot="1">
      <c r="B3" s="74" t="str">
        <f>'Graficos TOTAL ACEITE'!B3</f>
        <v>TOTAL ACEITE</v>
      </c>
      <c r="C3" s="75"/>
      <c r="D3" s="75"/>
      <c r="E3" s="75"/>
      <c r="F3" s="75"/>
      <c r="G3" s="75"/>
      <c r="H3" s="75"/>
      <c r="I3" s="76"/>
    </row>
    <row r="4" spans="2:11" ht="15.75" thickTop="1"/>
    <row r="5" spans="2:11" ht="19.5" thickBot="1">
      <c r="B5" s="10" t="s">
        <v>31</v>
      </c>
      <c r="C5" s="3"/>
      <c r="D5" s="3"/>
      <c r="E5" s="3"/>
      <c r="F5" s="3"/>
      <c r="G5" s="3"/>
      <c r="H5" s="3"/>
      <c r="I5" s="3"/>
    </row>
    <row r="6" spans="2:11" ht="15.75" thickTop="1"/>
    <row r="7" spans="2:11" ht="24.95" customHeight="1"/>
    <row r="8" spans="2:11" ht="24.95" customHeight="1">
      <c r="E8" s="11"/>
    </row>
    <row r="9" spans="2:11" ht="24.95" customHeight="1">
      <c r="E9" s="11"/>
    </row>
    <row r="10" spans="2:11" ht="24.95" customHeight="1">
      <c r="E10" s="11"/>
    </row>
    <row r="11" spans="2:11" ht="24.95" customHeight="1"/>
    <row r="12" spans="2:11" ht="24.95" customHeight="1">
      <c r="E12" s="11"/>
    </row>
    <row r="13" spans="2:11" ht="24.95" customHeight="1">
      <c r="E13" s="11"/>
    </row>
    <row r="14" spans="2:11" ht="24.95" customHeight="1">
      <c r="E14" s="11"/>
    </row>
    <row r="16" spans="2:11" ht="19.5" thickBot="1">
      <c r="B16" s="10" t="s">
        <v>32</v>
      </c>
      <c r="C16" s="3"/>
      <c r="D16" s="3"/>
      <c r="E16" s="3"/>
      <c r="F16" s="3"/>
      <c r="G16" s="3"/>
      <c r="H16" s="3"/>
      <c r="I16" s="3"/>
    </row>
    <row r="17" spans="2:9" ht="15.75" thickTop="1"/>
    <row r="31" spans="2:9">
      <c r="E31" s="4"/>
      <c r="F31" s="4"/>
    </row>
    <row r="32" spans="2:9" ht="19.5" thickBot="1">
      <c r="B32" s="10" t="s">
        <v>20</v>
      </c>
      <c r="C32" s="3"/>
      <c r="D32" s="3"/>
      <c r="E32" s="3"/>
      <c r="F32" s="3"/>
      <c r="G32" s="3"/>
      <c r="H32" s="3"/>
      <c r="I32" s="3"/>
    </row>
    <row r="33" spans="3:8" ht="15.75" thickTop="1">
      <c r="E33" s="69"/>
      <c r="F33" s="69"/>
    </row>
    <row r="34" spans="3:8" ht="24.95" customHeight="1">
      <c r="C34" s="77" t="s">
        <v>49</v>
      </c>
      <c r="D34" s="78"/>
      <c r="E34" s="78"/>
      <c r="F34" s="78"/>
      <c r="G34" s="78"/>
      <c r="H34" s="79"/>
    </row>
    <row r="35" spans="3:8" ht="24.95" customHeight="1">
      <c r="C35" s="80"/>
      <c r="D35" s="81"/>
      <c r="E35" s="81"/>
      <c r="F35" s="81"/>
      <c r="G35" s="81"/>
      <c r="H35" s="82"/>
    </row>
    <row r="36" spans="3:8" ht="24.95" customHeight="1">
      <c r="C36" s="80"/>
      <c r="D36" s="81"/>
      <c r="E36" s="81"/>
      <c r="F36" s="81"/>
      <c r="G36" s="81"/>
      <c r="H36" s="82"/>
    </row>
    <row r="37" spans="3:8" ht="24.95" customHeight="1">
      <c r="C37" s="80"/>
      <c r="D37" s="81"/>
      <c r="E37" s="81"/>
      <c r="F37" s="81"/>
      <c r="G37" s="81"/>
      <c r="H37" s="82"/>
    </row>
    <row r="38" spans="3:8" ht="24.95" customHeight="1">
      <c r="C38" s="80"/>
      <c r="D38" s="81"/>
      <c r="E38" s="81"/>
      <c r="F38" s="81"/>
      <c r="G38" s="81"/>
      <c r="H38" s="82"/>
    </row>
    <row r="39" spans="3:8" ht="24.95" customHeight="1">
      <c r="C39" s="80"/>
      <c r="D39" s="81"/>
      <c r="E39" s="81"/>
      <c r="F39" s="81"/>
      <c r="G39" s="81"/>
      <c r="H39" s="82"/>
    </row>
    <row r="40" spans="3:8" ht="24.95" customHeight="1">
      <c r="C40" s="80"/>
      <c r="D40" s="81"/>
      <c r="E40" s="81"/>
      <c r="F40" s="81"/>
      <c r="G40" s="81"/>
      <c r="H40" s="82"/>
    </row>
    <row r="41" spans="3:8" ht="24.95" customHeight="1">
      <c r="C41" s="83"/>
      <c r="D41" s="84"/>
      <c r="E41" s="84"/>
      <c r="F41" s="84"/>
      <c r="G41" s="84"/>
      <c r="H41" s="85"/>
    </row>
    <row r="42" spans="3:8" ht="24.95" customHeight="1">
      <c r="C42" s="65"/>
      <c r="D42" s="65"/>
      <c r="E42" s="65"/>
      <c r="F42" s="65"/>
      <c r="G42" s="65"/>
      <c r="H42" s="65"/>
    </row>
    <row r="43" spans="3:8" ht="24.95" customHeight="1">
      <c r="C43" t="s">
        <v>16</v>
      </c>
      <c r="D43" s="65"/>
      <c r="E43" s="65"/>
      <c r="F43" s="65"/>
      <c r="G43" s="65"/>
      <c r="H43" s="65"/>
    </row>
    <row r="44" spans="3:8">
      <c r="C44" t="s">
        <v>15</v>
      </c>
    </row>
  </sheetData>
  <mergeCells count="4">
    <mergeCell ref="B1:I1"/>
    <mergeCell ref="B3:I3"/>
    <mergeCell ref="E33:F33"/>
    <mergeCell ref="C34:H41"/>
  </mergeCells>
  <pageMargins left="0.23622047244094491" right="0.23622047244094491" top="0.74803149606299213" bottom="0.74803149606299213" header="0.31496062992125984" footer="0.31496062992125984"/>
  <pageSetup paperSize="9" scale="62" fitToHeight="0" orientation="portrait" r:id="rId1"/>
  <headerFooter>
    <oddFooter>&amp;RDatos Calculados con la actualización del nuevo censo del INE</oddFooter>
  </headerFooter>
  <colBreaks count="1" manualBreakCount="1">
    <brk id="1"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pageSetUpPr fitToPage="1"/>
  </sheetPr>
  <dimension ref="B1:K52"/>
  <sheetViews>
    <sheetView showGridLines="0" showRowColHeaders="0" showWhiteSpace="0" zoomScale="55" zoomScaleNormal="55" zoomScaleSheetLayoutView="67" workbookViewId="0">
      <selection activeCell="Q34" sqref="Q34"/>
    </sheetView>
  </sheetViews>
  <sheetFormatPr baseColWidth="10" defaultColWidth="11.42578125" defaultRowHeight="15"/>
  <cols>
    <col min="1" max="1" width="1.140625" customWidth="1"/>
    <col min="3" max="3" width="15.42578125" customWidth="1"/>
    <col min="4" max="4" width="34.140625" customWidth="1"/>
    <col min="5" max="6" width="25" customWidth="1"/>
  </cols>
  <sheetData>
    <row r="1" spans="2:11" ht="34.5" customHeight="1">
      <c r="B1" s="70" t="s">
        <v>17</v>
      </c>
      <c r="C1" s="70"/>
      <c r="D1" s="70"/>
      <c r="E1" s="70"/>
      <c r="F1" s="70"/>
      <c r="G1" s="70"/>
      <c r="H1" s="70"/>
      <c r="I1" s="70"/>
      <c r="J1" s="2"/>
      <c r="K1" s="2"/>
    </row>
    <row r="2" spans="2:11" ht="11.25" customHeight="1" thickBot="1">
      <c r="H2" s="1"/>
    </row>
    <row r="3" spans="2:11" ht="24.95" customHeight="1" thickTop="1" thickBot="1">
      <c r="B3" s="74" t="str">
        <f>Canales!B3</f>
        <v>TOTAL ACEITE</v>
      </c>
      <c r="C3" s="75"/>
      <c r="D3" s="75"/>
      <c r="E3" s="75"/>
      <c r="F3" s="75"/>
      <c r="G3" s="75"/>
      <c r="H3" s="75"/>
      <c r="I3" s="76"/>
    </row>
    <row r="4" spans="2:11" ht="15.75" thickTop="1"/>
    <row r="5" spans="2:11" ht="19.5" thickBot="1">
      <c r="B5" s="10" t="s">
        <v>33</v>
      </c>
      <c r="C5" s="3"/>
      <c r="D5" s="3"/>
      <c r="E5" s="3"/>
      <c r="F5" s="3"/>
      <c r="G5" s="3"/>
      <c r="H5" s="3"/>
      <c r="I5" s="3"/>
    </row>
    <row r="6" spans="2:11" ht="15.75" thickTop="1"/>
    <row r="7" spans="2:11" ht="24.95" customHeight="1"/>
    <row r="8" spans="2:11" ht="24.95" customHeight="1">
      <c r="E8" s="11"/>
    </row>
    <row r="9" spans="2:11" ht="24.95" customHeight="1">
      <c r="E9" s="11"/>
    </row>
    <row r="10" spans="2:11" ht="24.95" customHeight="1">
      <c r="E10" s="11"/>
    </row>
    <row r="11" spans="2:11" ht="24.95" customHeight="1">
      <c r="E11" s="11"/>
    </row>
    <row r="12" spans="2:11" ht="24.95" customHeight="1">
      <c r="E12" s="11"/>
    </row>
    <row r="13" spans="2:11" ht="24.95" customHeight="1">
      <c r="E13" s="11"/>
    </row>
    <row r="14" spans="2:11" ht="24.95" customHeight="1">
      <c r="E14" s="11"/>
    </row>
    <row r="15" spans="2:11" ht="24.95" customHeight="1"/>
    <row r="16" spans="2:11" ht="24.95" customHeight="1">
      <c r="E16" s="11"/>
    </row>
    <row r="17" spans="2:9" ht="24.95" customHeight="1">
      <c r="E17" s="11"/>
    </row>
    <row r="18" spans="2:9" ht="24.95" customHeight="1">
      <c r="E18" s="11"/>
    </row>
    <row r="20" spans="2:9" ht="19.5" thickBot="1">
      <c r="B20" s="10" t="s">
        <v>34</v>
      </c>
      <c r="C20" s="3"/>
      <c r="D20" s="3"/>
      <c r="E20" s="3"/>
      <c r="F20" s="3"/>
      <c r="G20" s="3"/>
      <c r="H20" s="3"/>
      <c r="I20" s="3"/>
    </row>
    <row r="21" spans="2:9" ht="15.75" thickTop="1"/>
    <row r="40" spans="2:9">
      <c r="E40" s="4"/>
      <c r="F40" s="4"/>
    </row>
    <row r="41" spans="2:9" ht="19.5" thickBot="1">
      <c r="B41" s="10" t="s">
        <v>13</v>
      </c>
      <c r="C41" s="3"/>
      <c r="D41" s="3"/>
      <c r="E41" s="3"/>
      <c r="F41" s="3"/>
      <c r="G41" s="3"/>
      <c r="H41" s="3"/>
      <c r="I41" s="3"/>
    </row>
    <row r="42" spans="2:9" ht="15.75" thickTop="1">
      <c r="E42" s="69"/>
      <c r="F42" s="69"/>
    </row>
    <row r="43" spans="2:9" ht="24.95" customHeight="1">
      <c r="C43" s="86" t="s">
        <v>50</v>
      </c>
      <c r="D43" s="87"/>
      <c r="E43" s="87"/>
      <c r="F43" s="87"/>
      <c r="G43" s="87"/>
      <c r="H43" s="88"/>
    </row>
    <row r="44" spans="2:9" ht="24.95" customHeight="1">
      <c r="C44" s="89"/>
      <c r="D44" s="90"/>
      <c r="E44" s="90"/>
      <c r="F44" s="90"/>
      <c r="G44" s="90"/>
      <c r="H44" s="91"/>
    </row>
    <row r="45" spans="2:9" ht="24.95" customHeight="1">
      <c r="C45" s="89"/>
      <c r="D45" s="90"/>
      <c r="E45" s="90"/>
      <c r="F45" s="90"/>
      <c r="G45" s="90"/>
      <c r="H45" s="91"/>
    </row>
    <row r="46" spans="2:9" ht="24.95" customHeight="1">
      <c r="C46" s="89"/>
      <c r="D46" s="90"/>
      <c r="E46" s="90"/>
      <c r="F46" s="90"/>
      <c r="G46" s="90"/>
      <c r="H46" s="91"/>
    </row>
    <row r="47" spans="2:9" ht="24.95" customHeight="1">
      <c r="C47" s="89"/>
      <c r="D47" s="90"/>
      <c r="E47" s="90"/>
      <c r="F47" s="90"/>
      <c r="G47" s="90"/>
      <c r="H47" s="91"/>
    </row>
    <row r="48" spans="2:9" ht="24.95" customHeight="1">
      <c r="C48" s="89"/>
      <c r="D48" s="90"/>
      <c r="E48" s="90"/>
      <c r="F48" s="90"/>
      <c r="G48" s="90"/>
      <c r="H48" s="91"/>
    </row>
    <row r="49" spans="3:8" ht="24.95" customHeight="1">
      <c r="C49" s="89"/>
      <c r="D49" s="90"/>
      <c r="E49" s="90"/>
      <c r="F49" s="90"/>
      <c r="G49" s="90"/>
      <c r="H49" s="91"/>
    </row>
    <row r="50" spans="3:8" ht="24.95" customHeight="1">
      <c r="C50" s="92"/>
      <c r="D50" s="93"/>
      <c r="E50" s="93"/>
      <c r="F50" s="93"/>
      <c r="G50" s="93"/>
      <c r="H50" s="94"/>
    </row>
    <row r="51" spans="3:8" ht="24.95" customHeight="1">
      <c r="C51" t="s">
        <v>16</v>
      </c>
    </row>
    <row r="52" spans="3:8" ht="24.95" customHeight="1"/>
  </sheetData>
  <mergeCells count="4">
    <mergeCell ref="B1:I1"/>
    <mergeCell ref="B3:I3"/>
    <mergeCell ref="E42:F42"/>
    <mergeCell ref="C43:H50"/>
  </mergeCells>
  <pageMargins left="0.23622047244094491" right="0.23622047244094491" top="0.74803149606299213" bottom="0.74803149606299213" header="0.31496062992125984" footer="0.31496062992125984"/>
  <pageSetup paperSize="9" scale="62" fitToHeight="0" orientation="portrait" r:id="rId1"/>
  <headerFooter>
    <oddFooter>&amp;RDatos Calculados con la actualización del nuevo censo del INE</oddFooter>
  </headerFooter>
  <colBreaks count="1" manualBreakCount="1">
    <brk id="1"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15A03-2C24-46C6-A4A2-16EA13FDAD6E}">
  <sheetPr codeName="Hoja7">
    <pageSetUpPr fitToPage="1"/>
  </sheetPr>
  <dimension ref="B1:K47"/>
  <sheetViews>
    <sheetView showGridLines="0" showRowColHeaders="0" tabSelected="1" topLeftCell="A7" zoomScale="90" zoomScaleNormal="90" zoomScaleSheetLayoutView="85" workbookViewId="0"/>
  </sheetViews>
  <sheetFormatPr baseColWidth="10" defaultColWidth="11.42578125" defaultRowHeight="15"/>
  <cols>
    <col min="1" max="1" width="1.140625" customWidth="1"/>
    <col min="3" max="3" width="15.42578125" customWidth="1"/>
    <col min="4" max="4" width="34.140625" customWidth="1"/>
    <col min="5" max="6" width="25" customWidth="1"/>
    <col min="9" max="9" width="21.85546875" customWidth="1"/>
  </cols>
  <sheetData>
    <row r="1" spans="2:11" ht="34.5" customHeight="1">
      <c r="B1" s="70" t="s">
        <v>17</v>
      </c>
      <c r="C1" s="70"/>
      <c r="D1" s="70"/>
      <c r="E1" s="70"/>
      <c r="F1" s="70"/>
      <c r="G1" s="70"/>
      <c r="H1" s="70"/>
      <c r="I1" s="70"/>
      <c r="J1" s="2"/>
      <c r="K1" s="2"/>
    </row>
    <row r="2" spans="2:11" ht="11.25" customHeight="1" thickBot="1">
      <c r="H2" s="1"/>
    </row>
    <row r="3" spans="2:11" ht="24.95" customHeight="1" thickTop="1" thickBot="1">
      <c r="B3" s="74" t="str">
        <f>Canales!$B$3</f>
        <v>TOTAL ACEITE</v>
      </c>
      <c r="C3" s="75"/>
      <c r="D3" s="75"/>
      <c r="E3" s="75"/>
      <c r="F3" s="75"/>
      <c r="G3" s="75"/>
      <c r="H3" s="75"/>
      <c r="I3" s="76"/>
    </row>
    <row r="4" spans="2:11" ht="15.75" thickTop="1"/>
    <row r="5" spans="2:11" ht="19.5" thickBot="1">
      <c r="B5" s="10" t="s">
        <v>14</v>
      </c>
      <c r="C5" s="3"/>
      <c r="D5" s="3"/>
      <c r="E5" s="3"/>
      <c r="F5" s="3"/>
      <c r="G5" s="3"/>
      <c r="H5" s="3"/>
      <c r="I5" s="3"/>
    </row>
    <row r="6" spans="2:11" ht="15.75" thickTop="1"/>
    <row r="7" spans="2:11" ht="24.95" customHeight="1">
      <c r="B7" s="95" t="s">
        <v>51</v>
      </c>
      <c r="C7" s="95"/>
      <c r="D7" s="95"/>
      <c r="E7" s="95"/>
      <c r="F7" s="95"/>
      <c r="G7" s="95"/>
      <c r="H7" s="95"/>
      <c r="I7" s="95"/>
    </row>
    <row r="8" spans="2:11" ht="24.95" customHeight="1">
      <c r="B8" s="96"/>
      <c r="C8" s="96"/>
      <c r="D8" s="96"/>
      <c r="E8" s="96"/>
      <c r="F8" s="96"/>
      <c r="G8" s="96"/>
      <c r="H8" s="96"/>
      <c r="I8" s="96"/>
    </row>
    <row r="9" spans="2:11" ht="24.95" customHeight="1">
      <c r="B9" s="96"/>
      <c r="C9" s="96"/>
      <c r="D9" s="96"/>
      <c r="E9" s="96"/>
      <c r="F9" s="96"/>
      <c r="G9" s="96"/>
      <c r="H9" s="96"/>
      <c r="I9" s="96"/>
    </row>
    <row r="10" spans="2:11" ht="24.95" customHeight="1">
      <c r="B10" s="96"/>
      <c r="C10" s="96"/>
      <c r="D10" s="96"/>
      <c r="E10" s="96"/>
      <c r="F10" s="96"/>
      <c r="G10" s="96"/>
      <c r="H10" s="96"/>
      <c r="I10" s="96"/>
    </row>
    <row r="11" spans="2:11" ht="24.95" customHeight="1">
      <c r="B11" s="96"/>
      <c r="C11" s="96"/>
      <c r="D11" s="96"/>
      <c r="E11" s="96"/>
      <c r="F11" s="96"/>
      <c r="G11" s="96"/>
      <c r="H11" s="96"/>
      <c r="I11" s="96"/>
    </row>
    <row r="12" spans="2:11" ht="24.95" customHeight="1">
      <c r="B12" s="96"/>
      <c r="C12" s="96"/>
      <c r="D12" s="96"/>
      <c r="E12" s="96"/>
      <c r="F12" s="96"/>
      <c r="G12" s="96"/>
      <c r="H12" s="96"/>
      <c r="I12" s="96"/>
    </row>
    <row r="13" spans="2:11" ht="24.95" customHeight="1">
      <c r="B13" s="96"/>
      <c r="C13" s="96"/>
      <c r="D13" s="96"/>
      <c r="E13" s="96"/>
      <c r="F13" s="96"/>
      <c r="G13" s="96"/>
      <c r="H13" s="96"/>
      <c r="I13" s="96"/>
    </row>
    <row r="14" spans="2:11" ht="24.95" customHeight="1">
      <c r="B14" s="96"/>
      <c r="C14" s="96"/>
      <c r="D14" s="96"/>
      <c r="E14" s="96"/>
      <c r="F14" s="96"/>
      <c r="G14" s="96"/>
      <c r="H14" s="96"/>
      <c r="I14" s="96"/>
    </row>
    <row r="15" spans="2:11" ht="24.95" customHeight="1">
      <c r="B15" s="96"/>
      <c r="C15" s="96"/>
      <c r="D15" s="96"/>
      <c r="E15" s="96"/>
      <c r="F15" s="96"/>
      <c r="G15" s="96"/>
      <c r="H15" s="96"/>
      <c r="I15" s="96"/>
    </row>
    <row r="16" spans="2:11" ht="24.95" customHeight="1">
      <c r="B16" s="96"/>
      <c r="C16" s="96"/>
      <c r="D16" s="96"/>
      <c r="E16" s="96"/>
      <c r="F16" s="96"/>
      <c r="G16" s="96"/>
      <c r="H16" s="96"/>
      <c r="I16" s="96"/>
    </row>
    <row r="17" spans="2:9" ht="24.95" customHeight="1">
      <c r="B17" s="96"/>
      <c r="C17" s="96"/>
      <c r="D17" s="96"/>
      <c r="E17" s="96"/>
      <c r="F17" s="96"/>
      <c r="G17" s="96"/>
      <c r="H17" s="96"/>
      <c r="I17" s="96"/>
    </row>
    <row r="18" spans="2:9" ht="24.95" customHeight="1">
      <c r="B18" s="96"/>
      <c r="C18" s="96"/>
      <c r="D18" s="96"/>
      <c r="E18" s="96"/>
      <c r="F18" s="96"/>
      <c r="G18" s="96"/>
      <c r="H18" s="96"/>
      <c r="I18" s="96"/>
    </row>
    <row r="19" spans="2:9" ht="24.95" customHeight="1">
      <c r="B19" s="96"/>
      <c r="C19" s="96"/>
      <c r="D19" s="96"/>
      <c r="E19" s="96"/>
      <c r="F19" s="96"/>
      <c r="G19" s="96"/>
      <c r="H19" s="96"/>
      <c r="I19" s="96"/>
    </row>
    <row r="20" spans="2:9" ht="24.95" customHeight="1">
      <c r="B20" s="96"/>
      <c r="C20" s="96"/>
      <c r="D20" s="96"/>
      <c r="E20" s="96"/>
      <c r="F20" s="96"/>
      <c r="G20" s="96"/>
      <c r="H20" s="96"/>
      <c r="I20" s="96"/>
    </row>
    <row r="21" spans="2:9" ht="24.95" customHeight="1">
      <c r="B21" s="96"/>
      <c r="C21" s="96"/>
      <c r="D21" s="96"/>
      <c r="E21" s="96"/>
      <c r="F21" s="96"/>
      <c r="G21" s="96"/>
      <c r="H21" s="96"/>
      <c r="I21" s="96"/>
    </row>
    <row r="22" spans="2:9" ht="24.95" customHeight="1">
      <c r="B22" s="96"/>
      <c r="C22" s="96"/>
      <c r="D22" s="96"/>
      <c r="E22" s="96"/>
      <c r="F22" s="96"/>
      <c r="G22" s="96"/>
      <c r="H22" s="96"/>
      <c r="I22" s="96"/>
    </row>
    <row r="23" spans="2:9" ht="24.95" customHeight="1">
      <c r="B23" s="96"/>
      <c r="C23" s="96"/>
      <c r="D23" s="96"/>
      <c r="E23" s="96"/>
      <c r="F23" s="96"/>
      <c r="G23" s="96"/>
      <c r="H23" s="96"/>
      <c r="I23" s="96"/>
    </row>
    <row r="24" spans="2:9" ht="24.95" customHeight="1">
      <c r="B24" s="96"/>
      <c r="C24" s="96"/>
      <c r="D24" s="96"/>
      <c r="E24" s="96"/>
      <c r="F24" s="96"/>
      <c r="G24" s="96"/>
      <c r="H24" s="96"/>
      <c r="I24" s="96"/>
    </row>
    <row r="25" spans="2:9" ht="24.95" customHeight="1">
      <c r="B25" s="96"/>
      <c r="C25" s="96"/>
      <c r="D25" s="96"/>
      <c r="E25" s="96"/>
      <c r="F25" s="96"/>
      <c r="G25" s="96"/>
      <c r="H25" s="96"/>
      <c r="I25" s="96"/>
    </row>
    <row r="26" spans="2:9" ht="24.95" customHeight="1">
      <c r="B26" s="96"/>
      <c r="C26" s="96"/>
      <c r="D26" s="96"/>
      <c r="E26" s="96"/>
      <c r="F26" s="96"/>
      <c r="G26" s="96"/>
      <c r="H26" s="96"/>
      <c r="I26" s="96"/>
    </row>
    <row r="27" spans="2:9" ht="24.95" customHeight="1">
      <c r="B27" s="96"/>
      <c r="C27" s="96"/>
      <c r="D27" s="96"/>
      <c r="E27" s="96"/>
      <c r="F27" s="96"/>
      <c r="G27" s="96"/>
      <c r="H27" s="96"/>
      <c r="I27" s="96"/>
    </row>
    <row r="28" spans="2:9" ht="24.95" customHeight="1">
      <c r="B28" s="96"/>
      <c r="C28" s="96"/>
      <c r="D28" s="96"/>
      <c r="E28" s="96"/>
      <c r="F28" s="96"/>
      <c r="G28" s="96"/>
      <c r="H28" s="96"/>
      <c r="I28" s="96"/>
    </row>
    <row r="29" spans="2:9" ht="24.95" customHeight="1">
      <c r="B29" s="96"/>
      <c r="C29" s="96"/>
      <c r="D29" s="96"/>
      <c r="E29" s="96"/>
      <c r="F29" s="96"/>
      <c r="G29" s="96"/>
      <c r="H29" s="96"/>
      <c r="I29" s="96"/>
    </row>
    <row r="30" spans="2:9" ht="23.45" customHeight="1">
      <c r="B30" s="96"/>
      <c r="C30" s="96"/>
      <c r="D30" s="96"/>
      <c r="E30" s="96"/>
      <c r="F30" s="96"/>
      <c r="G30" s="96"/>
      <c r="H30" s="96"/>
      <c r="I30" s="96"/>
    </row>
    <row r="31" spans="2:9" ht="21.6" customHeight="1">
      <c r="B31" s="96"/>
      <c r="C31" s="96"/>
      <c r="D31" s="96"/>
      <c r="E31" s="96"/>
      <c r="F31" s="96"/>
      <c r="G31" s="96"/>
      <c r="H31" s="96"/>
      <c r="I31" s="96"/>
    </row>
    <row r="32" spans="2:9" ht="23.45" customHeight="1">
      <c r="B32" s="96"/>
      <c r="C32" s="96"/>
      <c r="D32" s="96"/>
      <c r="E32" s="96"/>
      <c r="F32" s="96"/>
      <c r="G32" s="96"/>
      <c r="H32" s="96"/>
      <c r="I32" s="96"/>
    </row>
    <row r="33" spans="2:9" ht="44.45" customHeight="1">
      <c r="B33" s="96"/>
      <c r="C33" s="96"/>
      <c r="D33" s="96"/>
      <c r="E33" s="96"/>
      <c r="F33" s="96"/>
      <c r="G33" s="96"/>
      <c r="H33" s="96"/>
      <c r="I33" s="96"/>
    </row>
    <row r="34" spans="2:9" ht="24.95" customHeight="1">
      <c r="B34" s="66"/>
      <c r="C34" s="66"/>
      <c r="D34" s="66"/>
      <c r="E34" s="66"/>
      <c r="F34" s="66"/>
      <c r="G34" s="66"/>
      <c r="H34" s="66"/>
      <c r="I34" s="66"/>
    </row>
    <row r="35" spans="2:9" ht="24.95" customHeight="1"/>
    <row r="36" spans="2:9" ht="24.95" customHeight="1"/>
    <row r="37" spans="2:9" ht="24.95" customHeight="1"/>
    <row r="38" spans="2:9" ht="24.95" customHeight="1"/>
    <row r="39" spans="2:9" ht="24.95" customHeight="1"/>
    <row r="40" spans="2:9" ht="24.95" customHeight="1"/>
    <row r="41" spans="2:9" ht="24.95" customHeight="1"/>
    <row r="42" spans="2:9" ht="24.95" customHeight="1"/>
    <row r="43" spans="2:9" ht="24.95" customHeight="1"/>
    <row r="44" spans="2:9" ht="24.95" customHeight="1"/>
    <row r="45" spans="2:9" ht="24.95" customHeight="1"/>
    <row r="46" spans="2:9" ht="24.95" customHeight="1"/>
    <row r="47" spans="2:9" ht="24.95" customHeight="1"/>
  </sheetData>
  <mergeCells count="3">
    <mergeCell ref="B1:I1"/>
    <mergeCell ref="B3:I3"/>
    <mergeCell ref="B7:I33"/>
  </mergeCells>
  <pageMargins left="0.23622047244094491" right="0.23622047244094491" top="0.74803149606299213" bottom="0.74803149606299213" header="0.31496062992125984" footer="0.31496062992125984"/>
  <pageSetup paperSize="9" scale="59" fitToHeight="0" orientation="portrait" r:id="rId1"/>
  <headerFooter>
    <oddFooter>&amp;RDatos Calculados con la actualización del nuevo censo del INE</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be3414b-2ef9-485f-84d6-269f1d6f703b" xsi:nil="true"/>
    <lcf76f155ced4ddcb4097134ff3c332f xmlns="724c4985-e433-4d2c-9697-e180992b402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75316C202E8FBE4797CDC989E5A23833" ma:contentTypeVersion="19" ma:contentTypeDescription="Crear nuevo documento." ma:contentTypeScope="" ma:versionID="0fb53a82c456550a1179ce3857f79624">
  <xsd:schema xmlns:xsd="http://www.w3.org/2001/XMLSchema" xmlns:xs="http://www.w3.org/2001/XMLSchema" xmlns:p="http://schemas.microsoft.com/office/2006/metadata/properties" xmlns:ns2="8be3414b-2ef9-485f-84d6-269f1d6f703b" xmlns:ns3="724c4985-e433-4d2c-9697-e180992b402a" targetNamespace="http://schemas.microsoft.com/office/2006/metadata/properties" ma:root="true" ma:fieldsID="0438e422d4e860f53d970fc96d397358" ns2:_="" ns3:_="">
    <xsd:import namespace="8be3414b-2ef9-485f-84d6-269f1d6f703b"/>
    <xsd:import namespace="724c4985-e433-4d2c-9697-e180992b402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3414b-2ef9-485f-84d6-269f1d6f703b"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0907d041-451f-4747-b076-47bf0b907713}" ma:internalName="TaxCatchAll" ma:showField="CatchAllData" ma:web="8be3414b-2ef9-485f-84d6-269f1d6f703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4c4985-e433-4d2c-9697-e180992b402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335d02d2-2acc-434b-b7bb-812ff22cbf3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7A478D9-7572-4FE3-A2DC-2CA4A6BCE7C8}">
  <ds:schemaRefs>
    <ds:schemaRef ds:uri="http://purl.org/dc/elements/1.1/"/>
    <ds:schemaRef ds:uri="http://schemas.microsoft.com/office/infopath/2007/PartnerControls"/>
    <ds:schemaRef ds:uri="724c4985-e433-4d2c-9697-e180992b402a"/>
    <ds:schemaRef ds:uri="http://purl.org/dc/terms/"/>
    <ds:schemaRef ds:uri="http://schemas.microsoft.com/office/2006/metadata/properties"/>
    <ds:schemaRef ds:uri="http://schemas.microsoft.com/office/2006/documentManagement/types"/>
    <ds:schemaRef ds:uri="http://schemas.openxmlformats.org/package/2006/metadata/core-properties"/>
    <ds:schemaRef ds:uri="8be3414b-2ef9-485f-84d6-269f1d6f703b"/>
    <ds:schemaRef ds:uri="http://www.w3.org/XML/1998/namespace"/>
    <ds:schemaRef ds:uri="http://purl.org/dc/dcmitype/"/>
  </ds:schemaRefs>
</ds:datastoreItem>
</file>

<file path=customXml/itemProps2.xml><?xml version="1.0" encoding="utf-8"?>
<ds:datastoreItem xmlns:ds="http://schemas.openxmlformats.org/officeDocument/2006/customXml" ds:itemID="{DEB8D94B-F781-42B9-8474-A9572628DB4B}">
  <ds:schemaRefs>
    <ds:schemaRef ds:uri="http://schemas.microsoft.com/sharepoint/v3/contenttype/forms"/>
  </ds:schemaRefs>
</ds:datastoreItem>
</file>

<file path=customXml/itemProps3.xml><?xml version="1.0" encoding="utf-8"?>
<ds:datastoreItem xmlns:ds="http://schemas.openxmlformats.org/officeDocument/2006/customXml" ds:itemID="{77501FE5-433F-4AB3-B316-74124F061E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e3414b-2ef9-485f-84d6-269f1d6f703b"/>
    <ds:schemaRef ds:uri="724c4985-e433-4d2c-9697-e180992b40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41da7a-79c1-417c-b408-16c0bfe99fca}" enabled="1" method="Standard" siteId="{1e355c04-e0a4-42ed-8e2d-7351591f0ef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Portada</vt:lpstr>
      <vt:lpstr>Menú principal</vt:lpstr>
      <vt:lpstr>principales variables</vt:lpstr>
      <vt:lpstr>Graficos TOTAL ACEITE</vt:lpstr>
      <vt:lpstr>Canales</vt:lpstr>
      <vt:lpstr>Perfiles</vt:lpstr>
      <vt:lpstr>Conclusiones</vt:lpstr>
      <vt:lpstr>Canales!Área_de_impresión</vt:lpstr>
      <vt:lpstr>Conclusiones!Área_de_impresión</vt:lpstr>
      <vt:lpstr>'Menú principal'!Área_de_impresión</vt:lpstr>
      <vt:lpstr>Perfiles!Área_de_impresión</vt:lpstr>
      <vt:lpstr>Portada!Área_de_impresión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Cubillo, Gema (KWMAT)</dc:creator>
  <cp:keywords/>
  <dc:description/>
  <cp:lastModifiedBy>Pertejo Alonso, Patricia</cp:lastModifiedBy>
  <cp:revision/>
  <dcterms:created xsi:type="dcterms:W3CDTF">2018-05-22T14:11:12Z</dcterms:created>
  <dcterms:modified xsi:type="dcterms:W3CDTF">2025-12-15T14:24:08Z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0x01010075316C202E8FBE4797CDC989E5A23833</vt:lpwstr>
  </property>
  <property fmtid="{D5CDD505-2E9C-101B-9397-08002B2CF9AE}" pid="3" name="MediaServiceImageTags">
    <vt:lpwstr/>
  </property>
  <property fmtid="{D5CDD505-2E9C-101B-9397-08002B2CF9AE}" pid="4" name="MSIP_Label_3741da7a-79c1-417c-b408-16c0bfe99fca_Enabled">
    <vt:lpwstr>true</vt:lpwstr>
  </property>
  <property fmtid="{D5CDD505-2E9C-101B-9397-08002B2CF9AE}" pid="5" name="MSIP_Label_3741da7a-79c1-417c-b408-16c0bfe99fca_SetDate">
    <vt:lpwstr>2023-01-10T10:27:07Z</vt:lpwstr>
  </property>
  <property fmtid="{D5CDD505-2E9C-101B-9397-08002B2CF9AE}" pid="6" name="MSIP_Label_3741da7a-79c1-417c-b408-16c0bfe99fca_Method">
    <vt:lpwstr>Standard</vt:lpwstr>
  </property>
  <property fmtid="{D5CDD505-2E9C-101B-9397-08002B2CF9AE}" pid="7" name="MSIP_Label_3741da7a-79c1-417c-b408-16c0bfe99fca_Name">
    <vt:lpwstr>Internal Only - Amber</vt:lpwstr>
  </property>
  <property fmtid="{D5CDD505-2E9C-101B-9397-08002B2CF9AE}" pid="8" name="MSIP_Label_3741da7a-79c1-417c-b408-16c0bfe99fca_SiteId">
    <vt:lpwstr>1e355c04-e0a4-42ed-8e2d-7351591f0ef1</vt:lpwstr>
  </property>
  <property fmtid="{D5CDD505-2E9C-101B-9397-08002B2CF9AE}" pid="9" name="MSIP_Label_3741da7a-79c1-417c-b408-16c0bfe99fca_ActionId">
    <vt:lpwstr>4cedc2e9-6dfb-473a-82a6-4740a9b18197</vt:lpwstr>
  </property>
  <property fmtid="{D5CDD505-2E9C-101B-9397-08002B2CF9AE}" pid="10" name="MSIP_Label_3741da7a-79c1-417c-b408-16c0bfe99fca_ContentBits">
    <vt:lpwstr>0</vt:lpwstr>
  </property>
</Properties>
</file>