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
    </mc:Choice>
  </mc:AlternateContent>
  <xr:revisionPtr revIDLastSave="0" documentId="8_{F1904C62-00E4-439D-A38B-30C09E62AC70}" xr6:coauthVersionLast="47" xr6:coauthVersionMax="47" xr10:uidLastSave="{00000000-0000-0000-0000-000000000000}"/>
  <workbookProtection workbookAlgorithmName="SHA-512" workbookHashValue="ljas29jYBDHnMZmk92RlE5v+beui+FW1PPj3SI6XXIploRvSeKkkM3Lzc3r3CCqUsOMqLHFeNvULZrelRCrGpA==" workbookSaltValue="ah/VnRwDQJ9zhYTVXj1peA==" workbookSpinCount="100000" lockStructure="1"/>
  <bookViews>
    <workbookView showSheetTabs="0" xWindow="22932" yWindow="-108" windowWidth="23256" windowHeight="12576"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<sst xmlns="http://schemas.openxmlformats.org/spreadsheetml/2006/main" count="71" uniqueCount="53">
  <si>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</si>
  <si>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</si>
  <si>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</si>
  <si>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</si>
  <si>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</si>
  <si>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</si>
  <si>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</si>
  <si>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</si>
  <si>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</si>
  <si>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</si>
  <si>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</si>
  <si>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</si>
  <si>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</si>
  <si>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</si>
  <si>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</si>
  <si>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</si>
  <si>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</si>
  <si>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</si>
  <si>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</si>
  <si>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</si>
  <si>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</si>
  <si>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</si>
  <si>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</si>
  <si>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SEPTIEMBRE 22</t>
  </si>
  <si>
    <t>TOTAL ACEITE</t>
  </si>
  <si>
    <t>Principales Variables - TAM SEPTIEMBRE 22</t>
  </si>
  <si>
    <t>TOTAL ACEITES DE OLIVA 
Domestico</t>
  </si>
  <si>
    <t>A. OLIVA 
Domestico</t>
  </si>
  <si>
    <t>A.O VIRGEN EXTRA 
Domestico</t>
  </si>
  <si>
    <t>A.O VIRGEN 
Domestico</t>
  </si>
  <si>
    <t>ACEITE DE GIRASOL 
Domestico</t>
  </si>
  <si>
    <t>Importancia de los tipos - TAM SEPTIEMBRE 22</t>
  </si>
  <si>
    <t>Consumo por persona (litros por persona) - TAM SEPTIEMBRE 22</t>
  </si>
  <si>
    <t>Peso y % evolución en volumen de los canales de distribución - TAM SEPTIEMBRE 22</t>
  </si>
  <si>
    <t>Precio medio (Euros/ litros) de los canales de distribución - TAM SEPTIEMBRE 22</t>
  </si>
  <si>
    <t>% Población y Distribución del volumen por perfil sociodemográfico -TAM SEPTIEMBRE 22</t>
  </si>
  <si>
    <t>% Población y Distribución del volumen por Comunidades -TAM SEPTIEMBRE 22</t>
  </si>
  <si>
    <t>A.O VIRGEN</t>
  </si>
  <si>
    <t>A.O VIRGEN EXTRA</t>
  </si>
  <si>
    <t>A. OLIVA</t>
  </si>
  <si>
    <t>ACEITE DE GIRASOL</t>
  </si>
  <si>
    <t>ACEITE DE MAIZ</t>
  </si>
  <si>
    <t>ACEITE DE SOJA</t>
  </si>
  <si>
    <t>ACEITE DE SEMILLA</t>
  </si>
  <si>
    <t>ACEITE DE ORUJO</t>
  </si>
  <si>
    <t>TAM SEPTIEMBRE 21</t>
  </si>
  <si>
    <t>TAM SEPTIEMBRE 22</t>
  </si>
  <si>
    <t>TOTAL ACEITES DE OLIVA</t>
  </si>
  <si>
    <t>A.O VIRGEN+V.EXTRA</t>
  </si>
  <si>
    <t>*</t>
  </si>
  <si>
    <t>• El canal favorito de los hogares españoles para la compra de aceite a cierre de año móvil septiembre de 2022 es el supermercado y autoservicio, responsable del 50,5 % de los litros, aunque pierde intensidad de compra, con una contracción del 8,5 % en volumen con respecto al periodo anterior. El canal que acumula la mayor pérdida de volumen se corresponde con la tienda descuento (25,6 %), coincidiendo con ser la plataforma que experimenta el crecimiento en el precio medio más alto, tal como puede observarse en el segundo gráfico con un aumento del 42,3 %. El hipermercado se mantiene como segundo canal por orden de importancia, siendo su contracción en volumen del 9,4 %.
• El precio medio de aceite cierra en 3,45 €/litro, cantidad superior al año móvil anterior en un 35,9 %, equivalente a pagar 0,91 € de más por litro. El incremento se traslada a todas las plataformas de distribución, siendo especialmente destacada en la tienda descuento (42,3 %), no obstante, continúa siendo el canal que ofrece el precio medio por litro más competitivo (3,18 €/litro), incluso por debajo del precio medio del mercado. Por el contrario, la tienda tradicional cierra el año móvil septiembre 2022 con el precio menos competitivo (4,20 €/litro), equivalente a pagar un 21,5 % más con respecto a la media del mercado.</t>
  </si>
  <si>
    <t>• El perfil del consumidor de aceite se corresponde con hogares de clase socioeconómica más bien alta y media alta, cuyo responsable de la compra supera los 50 años y se conforma como hogares sin niños o con ellos más bien medianos y mayores entre 6 y 15 años. Son hogares numerosos, compuestos por dos o más personas, si tenemos en cuenta el ciclo de vida, se corresponde con hogares formados por parejas con hijos medianos y mayores, así como aquellos formados por parejas adultas sin hijos y retirados. 
El perfil de hogar consumidor en función de la CCAA, debido a que su proporción de litros supera su peso en población son, Castilla y León, Islas Baleares, La Rioja, País Vasco y Galicia entre otras. Galicia se convierte en la comunidad más intensiva en consumo de aceite, siendo responsable de un 44,5 % más de volumen adquirido en función de lo que cabría esperar. Por su parte, la Comunidad Valenciana y la Región de Murcia quedan relegadas a las CCAA menos intensivas en la compra de aceite. 
• El consumo per cápita de aceite cierra durante el tam septiembre de 2022 en 10,64 litros por persona. Esta ingesta, se supera en el caso de hogares formados por parejas adultas sin hijos, adultos independientes o retirados, siendo estos últimos quienes mantienen la mayor ingesta a cierre de año móvil con 19,95 litros por persona, cantidad que conlleva un consumo de 9,31 litros adicionales a la ingesta promedio, el equivalente a consumir un 87,4 % más.</t>
  </si>
  <si>
    <t xml:space="preserve">• A cierre de año móvil septiembre 2022, la compra de aceite por parte de los hogares españoles se reduce un 10,6 %, esto puede deberse a diferentes factores, entre los que se encuentra el aumento de precios generalizado del sector oleícola (35,9 %). Este fenómeno conlleva que el sector pase de representar el 1,8 % del gasto total de los hogares al actual 2,3 % en solo doce meses de diferencia. El aumento de precio contrarresta la menor demanda, de tal manera que impacta en positivo en términos de facturación y es que el sector oleícola alcanza un crecimiento del 21,4 % en valor. El precio medio litro de aceite cierra a Tam septiembre de 2022 en 3,45 €/litro, cantidad muy superior al cierre del año móvil anterior (2,54 €/litro), por lo que se paga 0,91 € más por litro de producto. 
• El perfil del consumidor de aceite se corresponde con hogares de clase socioeconómica más bien alta y media alta, cuyo responsable de la compra supera los 50 años y se conforma como hogares sin niños o con ellos más bien medianos y mayores entre 6 y 15 años. Son hogares numerosos, compuestos por dos o más personas, si tenemos en cuenta el ciclo de vida, se corresponde con hogares formados por parejas con hijos medianos y mayores, así como aquellos formados por parejas adultas sin hijos y retirados. 
El perfil de hogar consumidor en función de la CCAA, debido a que su proporción de litros supera su peso en población son, Castilla y León, Islas Baleares, La Rioja, País Vasco y Galicia entre otras. Galicia se convierte en la comunidad más intensiva en consumo de aceite, siendo responsable de un 44,5 % más de volumen adquirido en función de lo que cabría esperar. Por su parte, la Comunidad Valenciana y la Región de Murcia quedan relegadas a las CCAA menos intensivas en la compra de aceite. 
• El volumen de compra de aceites de oliva se contrae un 7,4 %, debido especialmente a una reducción de la demanda de aceite de oliva (8,9 %) así como de oliva virgen extra (7,0 %), dado que el tipo de aceite de oliva virgen consigue mantener sus compras estables con respecto al periodo anterior (0,2 %). 
Los tres tipos de aceite mantienen la tendencia del mercado en relación con el incremento del precio medio, siendo el resultante global de un incremento del 19,1 % del valor del mercado. Si bien se producen algunas diferencias entre ellos. 
El aceite de oliva virgen extra es quien mantiene el precio medio más alto del sector (4,50 € litro), lejos del precio promedio nacional que cierra en 3,45 €/litro. Ahora bien, es el tipo de aceite que menos incrementa el precio medio a cierre de periodo analizado, siendo su variación del 21,2 %, que, a pesar de ser muy notable, queda lejos de la variación promedio del sector (35,9 %). En promedio cada individuo residente en España, consume por periodo de estudio la cantidad de 2,96 litros, una cifra ligeramente inferior en 0,230 litro menos a la ingerida en el periodo anterior, equivalente a consumir un 7,2 % menos.
Además, este tipo de aceite es quien mantiene un perfil de comprador algo diferente al del sector, dado que se consume especialmente por hogares de clase y media alta, generalmente sin niños y con un responsable de las compras que supera los 65 años. Andalucía y Extremadura se conforman como CCAA con un perfil de compra intenso, unido a otras áreas como País Vasco, La Rioja, Cantabria o Comunidad Foral de Navarra.
• Se reduce la compra de aceite de girasol un 18,9 %. Sin embargo, a pesar de la caída en la demanda de esta materia grasa, el valor crece un 35,1 % como consecuencia de que experimenta el crecimiento en el precio medio más alto del sector (66,6 %), cerrando en 2,09 €/litro, lejos del 1,26 €/litro de hace doce meses. A pesar de esto, este tipo de aceite mantiene el precio medio litro por debajo del promedio del sector (2,09 €/litro vs 3,45 €/litro). Actualmente la cantidad ingerida por persona y periodo de estudio de aceite de girasol es de 2,83 litros, el equivalente a consumir 0,67 litros menos por persona y periodo de estudio al anterior año móvil. 
El consumidor de aceite de girasol mantiene un perfil diferente al de la categoría, algo que ya vimos con el tipo de aceite de oliva virgen extra. El perfil intensivo en la compra de aceite de girasol se corresponde con un hogar de clase socioeconómica baja o menos acomodada, más bien numerosos de 3 o más personas y con un responsable de compras que supera los 50 años. Islas Baleares, Galicia, Principado de Asturias o Castilla y León son las CCAA que mantienen un consumo superior al que cabría esperar en relación con el peso que representan en población. Algo que si extendemos por ciclo se vida, habría que destacar a hogares formados por parejas con hijos medianos o mayores, hogares monoparentales o parejas adultas sin hijos.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</si>
</sst>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8" fontId="7" fillId="0" borderId="18" xfId="0" applyNumberFormat="1" applyFont="1" applyBorder="1" applyAlignment="1">
      <alignment horizontal="right" vertical="center" wrapText="1" readingOrder="1"/>
    </xf>
    <xf numFmtId="168" fontId="7" fillId="0" borderId="20" xfId="0" applyNumberFormat="1" applyFont="1" applyBorder="1" applyAlignment="1">
      <alignment horizontal="right" vertical="center" wrapText="1" readingOrder="1"/>
    </xf>
    <xf numFmtId="168"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6.5858718896486588</c:v>
              </c:pt>
              <c:pt idx="1">
                <c:v>27.843594247414995</c:v>
              </c:pt>
              <c:pt idx="2">
                <c:v>35.413514600318457</c:v>
              </c:pt>
              <c:pt idx="3">
                <c:v>26.547594402216472</c:v>
              </c:pt>
              <c:pt idx="4">
                <c:v>0.10599057629486609</c:v>
              </c:pt>
              <c:pt idx="5">
                <c:v>1.5899980573790263E-2</c:v>
              </c:pt>
              <c:pt idx="6">
                <c:v>2.234105653250793</c:v>
              </c:pt>
              <c:pt idx="7">
                <c:v>1.2534306747939454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7.5642280014484404</c:v>
              </c:pt>
              <c:pt idx="1">
                <c:v>36.286030317414756</c:v>
              </c:pt>
              <c:pt idx="2">
                <c:v>37.187532288587484</c:v>
              </c:pt>
              <c:pt idx="3">
                <c:v>16.091042029555265</c:v>
              </c:pt>
              <c:pt idx="4">
                <c:v>7.9196027042749584E-2</c:v>
              </c:pt>
              <c:pt idx="5">
                <c:v>1.0624539099227762E-2</c:v>
              </c:pt>
              <c:pt idx="6">
                <c:v>1.8141149348432157</c:v>
              </c:pt>
              <c:pt idx="7">
                <c:v>0.96723526131767423</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#,##0.00\ _€_-;\-* #,##0.00\ _€_-;_-* "-"??\ _€_-;_-@_-</c:formatCode>
              <c:ptCount val="25"/>
              <c:pt idx="0">
                <c:v>48102.142959999997</c:v>
              </c:pt>
              <c:pt idx="1">
                <c:v>58015.415939999999</c:v>
              </c:pt>
              <c:pt idx="2">
                <c:v>49169.127970000001</c:v>
              </c:pt>
              <c:pt idx="3">
                <c:v>49683.10557</c:v>
              </c:pt>
              <c:pt idx="4">
                <c:v>53727.513500000001</c:v>
              </c:pt>
              <c:pt idx="5">
                <c:v>45030.247188000001</c:v>
              </c:pt>
              <c:pt idx="6">
                <c:v>49287.390780000002</c:v>
              </c:pt>
              <c:pt idx="7">
                <c:v>45273.332710000002</c:v>
              </c:pt>
              <c:pt idx="8">
                <c:v>41596.482189999995</c:v>
              </c:pt>
              <c:pt idx="9">
                <c:v>38620.461299999995</c:v>
              </c:pt>
              <c:pt idx="10">
                <c:v>40546.617899999997</c:v>
              </c:pt>
              <c:pt idx="11">
                <c:v>39523.658045000004</c:v>
              </c:pt>
              <c:pt idx="12">
                <c:v>42261.64574</c:v>
              </c:pt>
              <c:pt idx="13">
                <c:v>44032.762189999994</c:v>
              </c:pt>
              <c:pt idx="14">
                <c:v>47233.276610000001</c:v>
              </c:pt>
              <c:pt idx="15">
                <c:v>45484.822829999997</c:v>
              </c:pt>
              <c:pt idx="16">
                <c:v>41598.297641999998</c:v>
              </c:pt>
              <c:pt idx="17">
                <c:v>41419.72092</c:v>
              </c:pt>
              <c:pt idx="18">
                <c:v>69838.025829999999</c:v>
              </c:pt>
              <c:pt idx="19">
                <c:v>27872.78182</c:v>
              </c:pt>
              <c:pt idx="20">
                <c:v>30223.413399999998</c:v>
              </c:pt>
              <c:pt idx="21">
                <c:v>33297.759989999999</c:v>
              </c:pt>
              <c:pt idx="22">
                <c:v>32934.188099999999</c:v>
              </c:pt>
              <c:pt idx="23">
                <c:v>40359.066287000001</c:v>
              </c:pt>
              <c:pt idx="24">
                <c:v>39652.085355999996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#,##0.00\ _€_-;\-* #,##0.00\ _€_-;_-* "-"??\ _€_-;_-@_-</c:formatCode>
              <c:ptCount val="25"/>
              <c:pt idx="0">
                <c:v>113826.24684000001</c:v>
              </c:pt>
              <c:pt idx="1">
                <c:v>138235.02899000002</c:v>
              </c:pt>
              <c:pt idx="2">
                <c:v>116546.24998000001</c:v>
              </c:pt>
              <c:pt idx="3">
                <c:v>118024.76776999999</c:v>
              </c:pt>
              <c:pt idx="4">
                <c:v>124914.81187999999</c:v>
              </c:pt>
              <c:pt idx="5">
                <c:v>109583.625937</c:v>
              </c:pt>
              <c:pt idx="6">
                <c:v>120034.41250000001</c:v>
              </c:pt>
              <c:pt idx="7">
                <c:v>109134.22034999999</c:v>
              </c:pt>
              <c:pt idx="8">
                <c:v>108958.06163</c:v>
              </c:pt>
              <c:pt idx="9">
                <c:v>103788.58539000001</c:v>
              </c:pt>
              <c:pt idx="10">
                <c:v>114654.211</c:v>
              </c:pt>
              <c:pt idx="11">
                <c:v>114241.321089</c:v>
              </c:pt>
              <c:pt idx="12">
                <c:v>126926.50020000001</c:v>
              </c:pt>
              <c:pt idx="13">
                <c:v>130927.38627</c:v>
              </c:pt>
              <c:pt idx="14">
                <c:v>142564.08069999999</c:v>
              </c:pt>
              <c:pt idx="15">
                <c:v>131716.73384</c:v>
              </c:pt>
              <c:pt idx="16">
                <c:v>131459.24354</c:v>
              </c:pt>
              <c:pt idx="17">
                <c:v>129395.16767</c:v>
              </c:pt>
              <c:pt idx="18">
                <c:v>241700.56162999998</c:v>
              </c:pt>
              <c:pt idx="19">
                <c:v>111307.93446999999</c:v>
              </c:pt>
              <c:pt idx="20">
                <c:v>121020.65640000001</c:v>
              </c:pt>
              <c:pt idx="21">
                <c:v>132473.94586000001</c:v>
              </c:pt>
              <c:pt idx="22">
                <c:v>129543.14659</c:v>
              </c:pt>
              <c:pt idx="23">
                <c:v>155974.70718</c:v>
              </c:pt>
              <c:pt idx="24">
                <c:v>148145.65018999999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938924118876905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#,##0.00\ _€_-;\-* #,##0.00\ _€_-;_-* "-"??\ _€_-;_-@_-</c:formatCode>
              <c:ptCount val="25"/>
              <c:pt idx="0">
                <c:v>48.102142959999995</c:v>
              </c:pt>
              <c:pt idx="1">
                <c:v>58.015415939999997</c:v>
              </c:pt>
              <c:pt idx="2">
                <c:v>49.169127969999998</c:v>
              </c:pt>
              <c:pt idx="3">
                <c:v>49.683105570000002</c:v>
              </c:pt>
              <c:pt idx="4">
                <c:v>53.727513500000001</c:v>
              </c:pt>
              <c:pt idx="5">
                <c:v>45.030247188000004</c:v>
              </c:pt>
              <c:pt idx="6">
                <c:v>49.287390780000003</c:v>
              </c:pt>
              <c:pt idx="7">
                <c:v>45.273332710000005</c:v>
              </c:pt>
              <c:pt idx="8">
                <c:v>41.596482189999996</c:v>
              </c:pt>
              <c:pt idx="9">
                <c:v>38.620461299999995</c:v>
              </c:pt>
              <c:pt idx="10">
                <c:v>40.546617899999994</c:v>
              </c:pt>
              <c:pt idx="11">
                <c:v>39.523658045000005</c:v>
              </c:pt>
              <c:pt idx="12">
                <c:v>42.261645739999999</c:v>
              </c:pt>
              <c:pt idx="13">
                <c:v>44.032762189999993</c:v>
              </c:pt>
              <c:pt idx="14">
                <c:v>47.233276610000004</c:v>
              </c:pt>
              <c:pt idx="15">
                <c:v>45.484822829999999</c:v>
              </c:pt>
              <c:pt idx="16">
                <c:v>41.598297641999999</c:v>
              </c:pt>
              <c:pt idx="17">
                <c:v>41.419720920000003</c:v>
              </c:pt>
              <c:pt idx="18">
                <c:v>69.838025829999992</c:v>
              </c:pt>
              <c:pt idx="19">
                <c:v>27.87278182</c:v>
              </c:pt>
              <c:pt idx="20">
                <c:v>30.223413399999998</c:v>
              </c:pt>
              <c:pt idx="21">
                <c:v>33.297759989999996</c:v>
              </c:pt>
              <c:pt idx="22">
                <c:v>32.9341881</c:v>
              </c:pt>
              <c:pt idx="23">
                <c:v>40.359066287000005</c:v>
              </c:pt>
              <c:pt idx="24">
                <c:v>39.652085355999994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#,##0.00\ _€_-;\-* #,##0.00\ _€_-;_-* "-"??\ _€_-;_-@_-</c:formatCode>
              <c:ptCount val="25"/>
              <c:pt idx="0">
                <c:v>2.3663446124355372</c:v>
              </c:pt>
              <c:pt idx="1">
                <c:v>2.382729258253768</c:v>
              </c:pt>
              <c:pt idx="2">
                <c:v>2.3703135441228369</c:v>
              </c:pt>
              <c:pt idx="3">
                <c:v>2.375551335125607</c:v>
              </c:pt>
              <c:pt idx="4">
                <c:v>2.3249691590510695</c:v>
              </c:pt>
              <c:pt idx="5">
                <c:v>2.4335559491710423</c:v>
              </c:pt>
              <c:pt idx="6">
                <c:v>2.4353979912588102</c:v>
              </c:pt>
              <c:pt idx="7">
                <c:v>2.4105629918844995</c:v>
              </c:pt>
              <c:pt idx="8">
                <c:v>2.6194056779203811</c:v>
              </c:pt>
              <c:pt idx="9">
                <c:v>2.6873989045283624</c:v>
              </c:pt>
              <c:pt idx="10">
                <c:v>2.8277133072546601</c:v>
              </c:pt>
              <c:pt idx="11">
                <c:v>2.890454141641686</c:v>
              </c:pt>
              <c:pt idx="12">
                <c:v>3.003349679775154</c:v>
              </c:pt>
              <c:pt idx="13">
                <c:v>2.9734084295019336</c:v>
              </c:pt>
              <c:pt idx="14">
                <c:v>3.0182974998142944</c:v>
              </c:pt>
              <c:pt idx="15">
                <c:v>2.8958392194313403</c:v>
              </c:pt>
              <c:pt idx="16">
                <c:v>3.160207291927045</c:v>
              </c:pt>
              <c:pt idx="17">
                <c:v>3.1239990225892615</c:v>
              </c:pt>
              <c:pt idx="18">
                <c:v>3.4608733388075494</c:v>
              </c:pt>
              <c:pt idx="19">
                <c:v>3.9934275376177717</c:v>
              </c:pt>
              <c:pt idx="20">
                <c:v>4.0042021329066699</c:v>
              </c:pt>
              <c:pt idx="21">
                <c:v>3.9784641939813565</c:v>
              </c:pt>
              <c:pt idx="22">
                <c:v>3.9333942648490554</c:v>
              </c:pt>
              <c:pt idx="23">
                <c:v>3.8646758096641292</c:v>
              </c:pt>
              <c:pt idx="24">
                <c:v>3.7361376800219959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4180295339274473"/>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493.94620097500001</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344.98674</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170.06303000000003</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32.530663999999994</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137.532376</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174.92370999999997</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131.13083400000002</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11.035279999999998</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SEPTIEMBRE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6.1912732000000004</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8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24.315970455268065</c:v>
              </c:pt>
              <c:pt idx="1">
                <c:v>50.491126582148318</c:v>
              </c:pt>
              <c:pt idx="2">
                <c:v>11.63435679868881</c:v>
              </c:pt>
              <c:pt idx="3">
                <c:v>1.0805758735393423</c:v>
              </c:pt>
              <c:pt idx="4">
                <c:v>12.477970290355458</c:v>
              </c:pt>
              <c:pt idx="5">
                <c:v>3.2573955556780056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-9.3602106200315838</c:v>
              </c:pt>
              <c:pt idx="1">
                <c:v>-8.5287579792393426</c:v>
              </c:pt>
              <c:pt idx="2">
                <c:v>-25.613412770914412</c:v>
              </c:pt>
              <c:pt idx="3">
                <c:v>-21.109137691893267</c:v>
              </c:pt>
              <c:pt idx="4">
                <c:v>-3.0145082623795005</c:v>
              </c:pt>
              <c:pt idx="5">
                <c:v>-20.148521068024049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3.4542814803961961</c:v>
              </c:pt>
              <c:pt idx="1">
                <c:v>3.8039614820277907</c:v>
              </c:pt>
              <c:pt idx="2">
                <c:v>3.3696958914917108</c:v>
              </c:pt>
              <c:pt idx="3">
                <c:v>3.1824097768036137</c:v>
              </c:pt>
              <c:pt idx="4">
                <c:v>4.1953716895092432</c:v>
              </c:pt>
              <c:pt idx="5">
                <c:v>3.3044383035346923</c:v>
              </c:pt>
              <c:pt idx="6">
                <c:v>3.6059967022928388</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35.889357490876876</c:v>
              </c:pt>
              <c:pt idx="1">
                <c:v>34.901701139698794</c:v>
              </c:pt>
              <c:pt idx="2">
                <c:v>39.882410245371872</c:v>
              </c:pt>
              <c:pt idx="3">
                <c:v>42.266978046348022</c:v>
              </c:pt>
              <c:pt idx="4">
                <c:v>21.684862758530766</c:v>
              </c:pt>
              <c:pt idx="5">
                <c:v>17.685739652886532</c:v>
              </c:pt>
              <c:pt idx="6">
                <c:v>26.613352798159774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5.5174027738528784</c:v>
              </c:pt>
              <c:pt idx="1">
                <c:v>1.8434809056180734</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7.5845695778113509</c:v>
              </c:pt>
              <c:pt idx="1">
                <c:v>3.8464490194472845</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10.615860254916777</c:v>
              </c:pt>
              <c:pt idx="1">
                <c:v>7.7712282014175891</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14.237394149425048</c:v>
              </c:pt>
              <c:pt idx="1">
                <c:v>15.723581638788813</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9.3013059886670657</c:v>
              </c:pt>
              <c:pt idx="1">
                <c:v>13.229771818471271</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6.8021985822530535</c:v>
              </c:pt>
              <c:pt idx="1">
                <c:v>6.761529037793002</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12.184983826796421</c:v>
              </c:pt>
              <c:pt idx="1">
                <c:v>14.921447894227324</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8.9881430475556652</c:v>
              </c:pt>
              <c:pt idx="1">
                <c:v>4.9058680178464353</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24.768147135620179</c:v>
              </c:pt>
              <c:pt idx="1">
                <c:v>30.996655208154777</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16.244035366558016</c:v>
              </c:pt>
              <c:pt idx="1">
                <c:v>2.8965840215930934</c:v>
              </c:pt>
              <c:pt idx="2">
                <c:v>2.4803749480653225</c:v>
              </c:pt>
              <c:pt idx="3">
                <c:v>10.841978638530669</c:v>
              </c:pt>
              <c:pt idx="4">
                <c:v>2.9606495624410289</c:v>
              </c:pt>
              <c:pt idx="5">
                <c:v>17.475857276927425</c:v>
              </c:pt>
              <c:pt idx="6">
                <c:v>14.10181064417683</c:v>
              </c:pt>
              <c:pt idx="7">
                <c:v>4.2089821873010438</c:v>
              </c:pt>
              <c:pt idx="8">
                <c:v>2.3044744956297616</c:v>
              </c:pt>
              <c:pt idx="9">
                <c:v>5.4090800654836739</c:v>
              </c:pt>
              <c:pt idx="10">
                <c:v>5.825228832059878</c:v>
              </c:pt>
              <c:pt idx="11">
                <c:v>2.4164054708545137</c:v>
              </c:pt>
              <c:pt idx="12">
                <c:v>1.296257297741565</c:v>
              </c:pt>
              <c:pt idx="13">
                <c:v>4.8569373872412545</c:v>
              </c:pt>
              <c:pt idx="14">
                <c:v>0.69616699742094568</c:v>
              </c:pt>
              <c:pt idx="15">
                <c:v>1.3842443482913229</c:v>
              </c:pt>
              <c:pt idx="16">
                <c:v>4.6009303254573748</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16.132014557600172</c:v>
              </c:pt>
              <c:pt idx="1">
                <c:v>2.8991241922163868</c:v>
              </c:pt>
              <c:pt idx="2">
                <c:v>2.8170740921852468</c:v>
              </c:pt>
              <c:pt idx="3">
                <c:v>8.3576526643008666</c:v>
              </c:pt>
              <c:pt idx="4">
                <c:v>2.1532757300300234</c:v>
              </c:pt>
              <c:pt idx="5">
                <c:v>18.498419278787935</c:v>
              </c:pt>
              <c:pt idx="6">
                <c:v>11.945445883890169</c:v>
              </c:pt>
              <c:pt idx="7">
                <c:v>3.3999231434214399</c:v>
              </c:pt>
              <c:pt idx="8">
                <c:v>1.9732233827815808</c:v>
              </c:pt>
              <c:pt idx="9">
                <c:v>6.3202705564649273</c:v>
              </c:pt>
              <c:pt idx="10">
                <c:v>8.4171933344020804</c:v>
              </c:pt>
              <c:pt idx="11">
                <c:v>2.7724793916763253</c:v>
              </c:pt>
              <c:pt idx="12">
                <c:v>1.3757576457894332</c:v>
              </c:pt>
              <c:pt idx="13">
                <c:v>5.8487556800669056</c:v>
              </c:pt>
              <c:pt idx="14">
                <c:v>0.76828803248394106</c:v>
              </c:pt>
              <c:pt idx="15">
                <c:v>1.4793293165483488</c:v>
              </c:pt>
              <c:pt idx="16">
                <c:v>4.8417825963217487</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30804</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390125</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713830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390125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20" workbookViewId="0"/>
  </sheetViews>
  <sheetFormatPr baseColWidth="10" defaultColWidth="11.42578125"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x14ac:dyDescent="0.2"/>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x14ac:dyDescent="0.4">
      <c r="B1" s="64" t="s">
        <v>0</v>
      </c>
      <c r="C1" s="64"/>
      <c r="D1" s="64"/>
      <c r="E1" s="13"/>
      <c r="F1" s="13"/>
      <c r="G1" s="13"/>
      <c r="H1" s="13"/>
      <c r="I1" s="14"/>
      <c r="J1" s="14"/>
      <c r="K1" s="14"/>
      <c r="L1" s="14"/>
    </row>
    <row r="2" spans="1:12" ht="18.75" x14ac:dyDescent="0.2">
      <c r="B2" s="63" t="s">
        <v>23</v>
      </c>
      <c r="C2" s="63"/>
      <c r="D2" s="63"/>
      <c r="E2" s="59"/>
      <c r="F2" s="58"/>
      <c r="G2" s="59"/>
    </row>
    <row r="4" spans="1:12" ht="10.5" customHeight="1" thickBot="1" x14ac:dyDescent="0.4">
      <c r="A4" s="15"/>
      <c r="B4" s="15"/>
      <c r="C4" s="16"/>
      <c r="D4" s="15"/>
    </row>
    <row r="5" spans="1:12" ht="50.1" customHeight="1" thickTop="1" thickBot="1" x14ac:dyDescent="0.4">
      <c r="A5" s="15"/>
      <c r="B5" s="46"/>
      <c r="C5" s="49" t="s">
        <v>1</v>
      </c>
      <c r="D5" s="51"/>
    </row>
    <row r="6" spans="1:12" ht="38.25" customHeight="1" thickTop="1" thickBot="1" x14ac:dyDescent="0.4">
      <c r="A6" s="15"/>
      <c r="B6" s="15"/>
      <c r="C6" s="17"/>
      <c r="D6" s="15"/>
    </row>
    <row r="7" spans="1:12" ht="50.1" customHeight="1" thickTop="1" thickBot="1" x14ac:dyDescent="0.4">
      <c r="A7" s="15"/>
      <c r="B7" s="46"/>
      <c r="C7" s="49" t="s">
        <v>2</v>
      </c>
      <c r="D7" s="50"/>
    </row>
    <row r="8" spans="1:12" ht="38.25" customHeight="1" thickTop="1" thickBot="1" x14ac:dyDescent="0.4">
      <c r="A8" s="15"/>
      <c r="B8" s="15"/>
      <c r="C8" s="17"/>
      <c r="D8" s="15"/>
    </row>
    <row r="9" spans="1:12" ht="50.1" customHeight="1" thickTop="1" thickBot="1" x14ac:dyDescent="0.4">
      <c r="A9" s="15"/>
      <c r="B9" s="46"/>
      <c r="C9" s="47" t="s">
        <v>3</v>
      </c>
      <c r="D9" s="48"/>
    </row>
    <row r="10" spans="1:12" ht="38.25" customHeight="1" thickTop="1" thickBot="1" x14ac:dyDescent="0.4">
      <c r="A10" s="15"/>
      <c r="B10" s="15"/>
      <c r="C10" s="17"/>
      <c r="D10" s="15"/>
    </row>
    <row r="11" spans="1:12" ht="50.1" customHeight="1" thickTop="1" thickBot="1" x14ac:dyDescent="0.4">
      <c r="A11" s="15"/>
      <c r="B11" s="46"/>
      <c r="C11" s="47" t="s">
        <v>4</v>
      </c>
      <c r="D11" s="48"/>
    </row>
    <row r="12" spans="1:12" ht="38.25" customHeight="1" thickTop="1" thickBot="1" x14ac:dyDescent="0.4">
      <c r="A12" s="15"/>
      <c r="B12" s="15"/>
      <c r="C12" s="17"/>
      <c r="D12" s="15"/>
    </row>
    <row r="13" spans="1:12" ht="50.1" customHeight="1" thickTop="1" thickBot="1" x14ac:dyDescent="0.4">
      <c r="A13" s="15"/>
      <c r="B13" s="46"/>
      <c r="C13" s="47" t="s">
        <v>5</v>
      </c>
      <c r="D13" s="48"/>
    </row>
    <row r="14" spans="1:12" ht="8.25" customHeight="1" thickTop="1" x14ac:dyDescent="0.3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heetViews>
  <sheetFormatPr baseColWidth="10" defaultColWidth="11.42578125" defaultRowHeight="15" x14ac:dyDescent="0.2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x14ac:dyDescent="0.25">
      <c r="B1" s="66" t="s">
        <v>6</v>
      </c>
      <c r="C1" s="66"/>
      <c r="D1" s="66"/>
      <c r="E1" s="66"/>
      <c r="F1" s="66"/>
      <c r="G1" s="66"/>
      <c r="H1" s="66"/>
      <c r="I1" s="66"/>
      <c r="J1" s="2"/>
      <c r="K1" s="2"/>
    </row>
    <row r="2" spans="2:11" ht="8.1" customHeight="1" thickBot="1" x14ac:dyDescent="0.3"/>
    <row r="3" spans="2:11" ht="24.95" customHeight="1" thickTop="1" thickBot="1" x14ac:dyDescent="0.3">
      <c r="B3" s="67" t="s">
        <v>24</v>
      </c>
      <c r="C3" s="68"/>
      <c r="D3" s="68"/>
      <c r="E3" s="68"/>
      <c r="F3" s="68"/>
      <c r="G3" s="68"/>
      <c r="H3" s="68"/>
      <c r="I3" s="69"/>
    </row>
    <row r="4" spans="2:11" ht="7.5" customHeight="1" thickTop="1" x14ac:dyDescent="0.25"/>
    <row r="5" spans="2:11" ht="19.5" thickBot="1" x14ac:dyDescent="0.35">
      <c r="B5" s="10" t="s">
        <v>25</v>
      </c>
      <c r="C5" s="3"/>
      <c r="D5" s="3"/>
      <c r="E5" s="3"/>
      <c r="F5" s="3"/>
      <c r="G5" s="3"/>
      <c r="H5" s="3"/>
      <c r="I5" s="3"/>
    </row>
    <row r="6" spans="2:11" ht="5.0999999999999996" customHeight="1" thickTop="1" thickBot="1" x14ac:dyDescent="0.3"/>
    <row r="7" spans="2:11" ht="45" customHeight="1" x14ac:dyDescent="0.25">
      <c r="B7" s="6"/>
      <c r="C7" s="18" t="str">
        <f>B3&amp;" 
Domestico"</f>
        <v>TOTAL ACEITE 
Domestico</v>
      </c>
      <c r="D7" s="19" t="s">
        <v>7</v>
      </c>
      <c r="E7" s="18" t="s">
        <v>26</v>
      </c>
      <c r="F7" s="19" t="s">
        <v>7</v>
      </c>
      <c r="G7" s="18" t="s">
        <v>27</v>
      </c>
      <c r="H7" s="19" t="s">
        <v>7</v>
      </c>
    </row>
    <row r="8" spans="2:11" ht="20.100000000000001" customHeight="1" x14ac:dyDescent="0.25">
      <c r="B8" s="7" t="s">
        <v>8</v>
      </c>
      <c r="C8" s="20">
        <v>493946.20097499999</v>
      </c>
      <c r="D8" s="55">
        <v>-0.10635982520036169</v>
      </c>
      <c r="E8" s="20">
        <v>344986.74</v>
      </c>
      <c r="F8" s="55">
        <v>-7.3629072731505651E-2</v>
      </c>
      <c r="G8" s="20">
        <v>174923.70999999996</v>
      </c>
      <c r="H8" s="55">
        <v>-8.9405690000541549E-2</v>
      </c>
    </row>
    <row r="9" spans="2:11" ht="20.100000000000001" customHeight="1" x14ac:dyDescent="0.25">
      <c r="B9" s="7" t="s">
        <v>9</v>
      </c>
      <c r="C9" s="21">
        <v>1706229.2143399999</v>
      </c>
      <c r="D9" s="56">
        <v>0.21436189181557763</v>
      </c>
      <c r="E9" s="21">
        <v>1382690.4</v>
      </c>
      <c r="F9" s="56">
        <v>0.19061037171687345</v>
      </c>
      <c r="G9" s="21">
        <v>634504.54</v>
      </c>
      <c r="H9" s="56">
        <v>0.23980614064846439</v>
      </c>
    </row>
    <row r="10" spans="2:11" ht="20.100000000000001" customHeight="1" x14ac:dyDescent="0.25">
      <c r="B10" s="7" t="s">
        <v>10</v>
      </c>
      <c r="C10" s="21">
        <v>10.646865531585734</v>
      </c>
      <c r="D10" s="56">
        <v>-0.10860334236140057</v>
      </c>
      <c r="E10" s="21">
        <v>7.4360880268133327</v>
      </c>
      <c r="F10" s="56">
        <v>-7.5954761673680093E-2</v>
      </c>
      <c r="G10" s="21">
        <v>3.7704292795043872</v>
      </c>
      <c r="H10" s="56">
        <v>-9.1691771153603274E-2</v>
      </c>
    </row>
    <row r="11" spans="2:11" ht="20.100000000000001" customHeight="1" x14ac:dyDescent="0.25">
      <c r="B11" s="7" t="s">
        <v>11</v>
      </c>
      <c r="C11" s="21">
        <v>36.777270430025204</v>
      </c>
      <c r="D11" s="56">
        <v>0.21131319076024435</v>
      </c>
      <c r="E11" s="21">
        <v>29.803486152046705</v>
      </c>
      <c r="F11" s="56">
        <v>0.18762129974318276</v>
      </c>
      <c r="G11" s="21">
        <v>13.676559316026758</v>
      </c>
      <c r="H11" s="56">
        <v>0.23669356085254156</v>
      </c>
    </row>
    <row r="12" spans="2:11" ht="20.100000000000001" customHeight="1" x14ac:dyDescent="0.25">
      <c r="B12" s="7" t="s">
        <v>12</v>
      </c>
      <c r="C12" s="21">
        <v>1.7897538137632534</v>
      </c>
      <c r="D12" s="22">
        <v>-3.1961014453621983E-2</v>
      </c>
      <c r="E12" s="21">
        <v>1.2500173751594508</v>
      </c>
      <c r="F12" s="22">
        <v>2.2632083926451108E-2</v>
      </c>
      <c r="G12" s="21">
        <v>0.63381472814680617</v>
      </c>
      <c r="H12" s="22">
        <v>6.9306135242996891E-4</v>
      </c>
    </row>
    <row r="13" spans="2:11" ht="20.100000000000001" customHeight="1" x14ac:dyDescent="0.25">
      <c r="B13" s="7" t="s">
        <v>13</v>
      </c>
      <c r="C13" s="21">
        <v>2.3249791981151464</v>
      </c>
      <c r="D13" s="22">
        <v>0.48109126088775733</v>
      </c>
      <c r="E13" s="21">
        <v>1.8841116952021155</v>
      </c>
      <c r="F13" s="22">
        <v>0.3600569567503058</v>
      </c>
      <c r="G13" s="21">
        <v>0.86460239000201256</v>
      </c>
      <c r="H13" s="22">
        <v>0.19297835382644768</v>
      </c>
    </row>
    <row r="14" spans="2:11" ht="20.100000000000001" customHeight="1" thickBot="1" x14ac:dyDescent="0.3">
      <c r="B14" s="7" t="s">
        <v>14</v>
      </c>
      <c r="C14" s="23">
        <v>3.4542814803961961</v>
      </c>
      <c r="D14" s="57">
        <v>0.35889357490876872</v>
      </c>
      <c r="E14" s="23">
        <v>4.0079523056451389</v>
      </c>
      <c r="F14" s="57">
        <v>0.28524151251973984</v>
      </c>
      <c r="G14" s="23">
        <v>3.6273215334845128</v>
      </c>
      <c r="H14" s="57">
        <v>0.36153512824959555</v>
      </c>
    </row>
    <row r="15" spans="2:11" ht="8.25" customHeight="1" thickBot="1" x14ac:dyDescent="0.3"/>
    <row r="16" spans="2:11" ht="45" customHeight="1" x14ac:dyDescent="0.2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25">
      <c r="B17" s="7" t="str">
        <f t="shared" ref="B17:B23" si="0">B8</f>
        <v>VOLUMEN (Miles l)</v>
      </c>
      <c r="C17" s="20">
        <v>137532.37599999999</v>
      </c>
      <c r="D17" s="55">
        <v>-6.969983608925967E-2</v>
      </c>
      <c r="E17" s="20">
        <v>32530.663999999997</v>
      </c>
      <c r="F17" s="55">
        <v>1.8146240392413748E-3</v>
      </c>
      <c r="G17" s="20">
        <v>131130.83400000003</v>
      </c>
      <c r="H17" s="55">
        <v>-0.18896734174774088</v>
      </c>
    </row>
    <row r="18" spans="2:9" ht="20.100000000000001" customHeight="1" x14ac:dyDescent="0.25">
      <c r="B18" s="7" t="str">
        <f t="shared" si="0"/>
        <v>VALOR (Miles €)</v>
      </c>
      <c r="C18" s="21">
        <v>619122.85</v>
      </c>
      <c r="D18" s="56">
        <v>0.12726341533242347</v>
      </c>
      <c r="E18" s="21">
        <v>129063.06800000001</v>
      </c>
      <c r="F18" s="56">
        <v>0.28644437132018119</v>
      </c>
      <c r="G18" s="21">
        <v>274550.05999999994</v>
      </c>
      <c r="H18" s="56">
        <v>0.35104495221568333</v>
      </c>
    </row>
    <row r="19" spans="2:9" ht="20.100000000000001" customHeight="1" x14ac:dyDescent="0.25">
      <c r="B19" s="7" t="str">
        <f t="shared" si="0"/>
        <v>CONSUMO x CAPITA (l)</v>
      </c>
      <c r="C19" s="21">
        <v>2.9644700386826153</v>
      </c>
      <c r="D19" s="56">
        <v>-7.2035389527329907E-2</v>
      </c>
      <c r="E19" s="21">
        <v>0.70118892417339718</v>
      </c>
      <c r="F19" s="56">
        <v>-7.004691320294798E-4</v>
      </c>
      <c r="G19" s="21">
        <v>2.8264866778747693</v>
      </c>
      <c r="H19" s="56">
        <v>-0.19100346964156578</v>
      </c>
    </row>
    <row r="20" spans="2:9" ht="20.100000000000001" customHeight="1" x14ac:dyDescent="0.25">
      <c r="B20" s="7" t="str">
        <f t="shared" si="0"/>
        <v>GASTO x CAPITA (€)</v>
      </c>
      <c r="C20" s="21">
        <v>13.345011498156557</v>
      </c>
      <c r="D20" s="56">
        <v>0.12443337826758727</v>
      </c>
      <c r="E20" s="21">
        <v>2.7819165880363839</v>
      </c>
      <c r="F20" s="56">
        <v>0.28321470449770891</v>
      </c>
      <c r="G20" s="21">
        <v>5.9178460422185548</v>
      </c>
      <c r="H20" s="56">
        <v>0.34765310321302323</v>
      </c>
    </row>
    <row r="21" spans="2:9" ht="20.100000000000001" customHeight="1" x14ac:dyDescent="0.25">
      <c r="B21" s="7" t="str">
        <f t="shared" si="0"/>
        <v>PARTE DE MERCADO VOLUMEN (%)</v>
      </c>
      <c r="C21" s="21">
        <v>0.49833178993187566</v>
      </c>
      <c r="D21" s="22">
        <v>1.1089161776998702E-2</v>
      </c>
      <c r="E21" s="21">
        <v>0.11787089331454893</v>
      </c>
      <c r="F21" s="22">
        <v>1.084989703080258E-2</v>
      </c>
      <c r="G21" s="21">
        <v>0.47513658327606934</v>
      </c>
      <c r="H21" s="22">
        <v>-5.774401655418393E-2</v>
      </c>
    </row>
    <row r="22" spans="2:9" ht="20.100000000000001" customHeight="1" x14ac:dyDescent="0.25">
      <c r="B22" s="7" t="str">
        <f t="shared" si="0"/>
        <v>PARTE DE MERCADO VALOR (%)</v>
      </c>
      <c r="C22" s="21">
        <v>0.84364265670164862</v>
      </c>
      <c r="D22" s="22">
        <v>0.1228726603843916</v>
      </c>
      <c r="E22" s="21">
        <v>0.17586672753167734</v>
      </c>
      <c r="F22" s="22">
        <v>4.4205999262965728E-2</v>
      </c>
      <c r="G22" s="21">
        <v>0.37411337994712518</v>
      </c>
      <c r="H22" s="22">
        <v>0.10742934141522364</v>
      </c>
    </row>
    <row r="23" spans="2:9" ht="20.100000000000001" customHeight="1" thickBot="1" x14ac:dyDescent="0.3">
      <c r="B23" s="7" t="str">
        <f t="shared" si="0"/>
        <v>PRECIO MEDIO (€/L)</v>
      </c>
      <c r="C23" s="23">
        <v>4.5016516692767672</v>
      </c>
      <c r="D23" s="57">
        <v>0.21172010826452059</v>
      </c>
      <c r="E23" s="23">
        <v>3.9674280242173978</v>
      </c>
      <c r="F23" s="57">
        <v>0.28411418684759648</v>
      </c>
      <c r="G23" s="23">
        <v>2.0937109269052607</v>
      </c>
      <c r="H23" s="57">
        <v>0.6658329827643783</v>
      </c>
    </row>
    <row r="25" spans="2:9" ht="19.5" thickBot="1" x14ac:dyDescent="0.35">
      <c r="B25" s="10" t="s">
        <v>31</v>
      </c>
      <c r="C25" s="3"/>
      <c r="D25" s="3"/>
      <c r="E25" s="3"/>
      <c r="F25" s="3"/>
      <c r="G25" s="3"/>
      <c r="H25" s="3"/>
      <c r="I25" s="3"/>
    </row>
    <row r="26" spans="2:9" ht="15.75" thickTop="1" x14ac:dyDescent="0.25"/>
    <row r="38" spans="3:6" ht="10.5" customHeight="1" x14ac:dyDescent="0.25"/>
    <row r="39" spans="3:6" ht="12" customHeight="1" x14ac:dyDescent="0.25">
      <c r="C39" s="35"/>
      <c r="D39" s="35"/>
      <c r="E39" s="36" t="s">
        <v>15</v>
      </c>
      <c r="F39" s="36" t="s">
        <v>16</v>
      </c>
    </row>
    <row r="40" spans="3:6" ht="14.45" customHeight="1" x14ac:dyDescent="0.25">
      <c r="C40" s="54" t="s">
        <v>24</v>
      </c>
      <c r="D40" s="35"/>
      <c r="E40" s="60">
        <v>0.21436189181557763</v>
      </c>
      <c r="F40" s="60">
        <v>-0.10635982520036169</v>
      </c>
    </row>
    <row r="41" spans="3:6" ht="14.45" customHeight="1" x14ac:dyDescent="0.25">
      <c r="C41" s="37" t="s">
        <v>37</v>
      </c>
      <c r="D41" s="38"/>
      <c r="E41" s="60">
        <v>0.28644437132018119</v>
      </c>
      <c r="F41" s="60">
        <v>1.8146240392413748E-3</v>
      </c>
    </row>
    <row r="42" spans="3:6" ht="14.45" customHeight="1" x14ac:dyDescent="0.25">
      <c r="C42" s="39" t="s">
        <v>38</v>
      </c>
      <c r="D42" s="38"/>
      <c r="E42" s="60">
        <v>0.12726341533242347</v>
      </c>
      <c r="F42" s="61">
        <v>-6.969983608925967E-2</v>
      </c>
    </row>
    <row r="43" spans="3:6" ht="14.45" customHeight="1" x14ac:dyDescent="0.25">
      <c r="C43" s="40" t="s">
        <v>39</v>
      </c>
      <c r="D43" s="38"/>
      <c r="E43" s="62">
        <v>0.23980614064846439</v>
      </c>
      <c r="F43" s="62">
        <v>-8.9405690000541549E-2</v>
      </c>
    </row>
    <row r="44" spans="3:6" ht="14.45" customHeight="1" x14ac:dyDescent="0.25">
      <c r="C44" s="41" t="s">
        <v>40</v>
      </c>
      <c r="D44" s="38"/>
      <c r="E44" s="62">
        <v>0.35104495221568333</v>
      </c>
      <c r="F44" s="62">
        <v>-0.18896734174774088</v>
      </c>
    </row>
    <row r="45" spans="3:6" ht="14.45" customHeight="1" x14ac:dyDescent="0.25">
      <c r="C45" s="42" t="s">
        <v>41</v>
      </c>
      <c r="D45" s="38"/>
      <c r="E45" s="62">
        <v>0.42714907901030874</v>
      </c>
      <c r="F45" s="62">
        <v>9.1752971363403768E-2</v>
      </c>
    </row>
    <row r="46" spans="3:6" ht="14.45" customHeight="1" x14ac:dyDescent="0.25">
      <c r="C46" s="43" t="s">
        <v>42</v>
      </c>
      <c r="D46" s="38"/>
      <c r="E46" s="62" t="s">
        <v>49</v>
      </c>
      <c r="F46" s="62" t="s">
        <v>49</v>
      </c>
    </row>
    <row r="47" spans="3:6" ht="14.45" customHeight="1" x14ac:dyDescent="0.25">
      <c r="C47" s="44" t="s">
        <v>43</v>
      </c>
      <c r="D47" s="38"/>
      <c r="E47" s="62">
        <v>4.1214179853614308E-2</v>
      </c>
      <c r="F47" s="62">
        <v>-0.16358202888916662</v>
      </c>
    </row>
    <row r="48" spans="3:6" ht="14.45" customHeight="1" x14ac:dyDescent="0.25">
      <c r="C48" s="45" t="s">
        <v>44</v>
      </c>
      <c r="D48" s="38"/>
      <c r="E48" s="62">
        <v>0.68178220756880159</v>
      </c>
      <c r="F48" s="62">
        <v>0.24677173670035613</v>
      </c>
    </row>
    <row r="49" spans="2:9" ht="6" customHeight="1" x14ac:dyDescent="0.25">
      <c r="D49" s="8"/>
      <c r="E49" s="9"/>
      <c r="F49" s="9"/>
    </row>
    <row r="50" spans="2:9" ht="19.5" thickBot="1" x14ac:dyDescent="0.35">
      <c r="B50" s="10" t="s">
        <v>32</v>
      </c>
      <c r="C50" s="3"/>
      <c r="D50" s="3"/>
      <c r="E50" s="3"/>
      <c r="F50" s="3"/>
      <c r="G50" s="3"/>
      <c r="H50" s="3"/>
      <c r="I50" s="3"/>
    </row>
    <row r="51" spans="2:9" ht="6.75" customHeight="1" thickTop="1" x14ac:dyDescent="0.25">
      <c r="E51" s="65"/>
      <c r="F51" s="65"/>
    </row>
    <row r="52" spans="2:9" ht="35.1" customHeight="1" x14ac:dyDescent="0.25">
      <c r="C52" s="24"/>
      <c r="D52" s="24"/>
      <c r="E52" s="52" t="s">
        <v>45</v>
      </c>
      <c r="F52" s="53" t="s">
        <v>46</v>
      </c>
    </row>
    <row r="53" spans="2:9" ht="15.95" customHeight="1" x14ac:dyDescent="0.25">
      <c r="C53" s="25" t="s">
        <v>24</v>
      </c>
      <c r="D53" s="24"/>
      <c r="E53" s="26">
        <v>11.944026758850953</v>
      </c>
      <c r="F53" s="27">
        <v>10.646865531585734</v>
      </c>
      <c r="G53" s="5"/>
    </row>
    <row r="54" spans="2:9" ht="15.95" customHeight="1" x14ac:dyDescent="0.25">
      <c r="C54" s="28" t="s">
        <v>47</v>
      </c>
      <c r="D54" s="24"/>
      <c r="E54" s="29">
        <v>8.0473203241455717</v>
      </c>
      <c r="F54" s="30">
        <v>7.4360880268133327</v>
      </c>
    </row>
    <row r="55" spans="2:9" ht="15.95" customHeight="1" x14ac:dyDescent="0.25">
      <c r="C55" s="31" t="s">
        <v>48</v>
      </c>
      <c r="D55" s="24"/>
      <c r="E55" s="29">
        <v>3.896274280785327</v>
      </c>
      <c r="F55" s="30">
        <v>3.665658747308945</v>
      </c>
    </row>
    <row r="56" spans="2:9" ht="15.95" customHeight="1" x14ac:dyDescent="0.25">
      <c r="C56" s="32" t="s">
        <v>37</v>
      </c>
      <c r="D56" s="24"/>
      <c r="E56" s="29">
        <v>0.70168042965491961</v>
      </c>
      <c r="F56" s="30">
        <v>0.70118892417339718</v>
      </c>
    </row>
    <row r="57" spans="2:9" ht="15.95" customHeight="1" x14ac:dyDescent="0.25">
      <c r="C57" s="32" t="s">
        <v>38</v>
      </c>
      <c r="D57" s="24"/>
      <c r="E57" s="29">
        <v>3.1945938511304073</v>
      </c>
      <c r="F57" s="30">
        <v>2.9644700386826153</v>
      </c>
      <c r="G57" s="5"/>
    </row>
    <row r="58" spans="2:9" ht="15.95" customHeight="1" x14ac:dyDescent="0.25">
      <c r="C58" s="31" t="s">
        <v>39</v>
      </c>
      <c r="D58" s="24"/>
      <c r="E58" s="29">
        <v>4.1510460433602452</v>
      </c>
      <c r="F58" s="30">
        <v>3.7704292795043872</v>
      </c>
    </row>
    <row r="59" spans="2:9" ht="15.95" customHeight="1" x14ac:dyDescent="0.25">
      <c r="C59" s="31" t="s">
        <v>40</v>
      </c>
      <c r="D59" s="24"/>
      <c r="E59" s="29">
        <v>3.4938180471830518</v>
      </c>
      <c r="F59" s="30">
        <v>2.8264866778747693</v>
      </c>
    </row>
    <row r="60" spans="2:9" ht="15.95" customHeight="1" x14ac:dyDescent="0.25">
      <c r="C60" s="31" t="s">
        <v>41</v>
      </c>
      <c r="D60" s="24"/>
      <c r="E60" s="29">
        <v>1.0362303865909871E-2</v>
      </c>
      <c r="F60" s="30">
        <v>1.1284674134267179E-2</v>
      </c>
    </row>
    <row r="61" spans="2:9" ht="15.95" customHeight="1" x14ac:dyDescent="0.25">
      <c r="C61" s="31" t="s">
        <v>42</v>
      </c>
      <c r="D61" s="24"/>
      <c r="E61" s="29">
        <v>1.2162802346263777E-4</v>
      </c>
      <c r="F61" s="30">
        <v>1.6928495512397029E-3</v>
      </c>
    </row>
    <row r="62" spans="2:9" ht="15.95" customHeight="1" x14ac:dyDescent="0.25">
      <c r="C62" s="31" t="s">
        <v>43</v>
      </c>
      <c r="D62" s="24"/>
      <c r="E62" s="29">
        <v>0.28509775970255752</v>
      </c>
      <c r="F62" s="30">
        <v>0.23786222473516697</v>
      </c>
    </row>
    <row r="63" spans="2:9" ht="15.95" customHeight="1" x14ac:dyDescent="0.25">
      <c r="C63" s="31" t="s">
        <v>44</v>
      </c>
      <c r="D63" s="24"/>
      <c r="E63" s="33">
        <v>0.10730669593040121</v>
      </c>
      <c r="F63" s="34">
        <v>0.13345107847695906</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zoomScale="80" zoomScaleNormal="80"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
        <v>24</v>
      </c>
      <c r="C3" s="71"/>
      <c r="D3" s="71"/>
      <c r="E3" s="71"/>
      <c r="F3" s="71"/>
      <c r="G3" s="71"/>
      <c r="H3" s="71"/>
      <c r="I3" s="72"/>
    </row>
    <row r="4" spans="2:11" ht="15.75" thickTop="1" x14ac:dyDescent="0.25"/>
    <row r="5" spans="2:11" ht="19.5" thickBot="1" x14ac:dyDescent="0.35">
      <c r="B5" s="10" t="s">
        <v>17</v>
      </c>
      <c r="C5" s="3"/>
      <c r="D5" s="3"/>
      <c r="E5" s="3"/>
      <c r="F5" s="3"/>
      <c r="G5" s="3"/>
      <c r="H5" s="3"/>
      <c r="I5" s="3"/>
    </row>
    <row r="6" spans="2:11" ht="15.75" thickTop="1" x14ac:dyDescent="0.25"/>
    <row r="7" spans="2:11" ht="45" customHeight="1" x14ac:dyDescent="0.25"/>
    <row r="8" spans="2:11" ht="24.95" customHeight="1" x14ac:dyDescent="0.25"/>
    <row r="9" spans="2:11" ht="24.95" customHeight="1" x14ac:dyDescent="0.25"/>
    <row r="10" spans="2:11" ht="24.95" customHeight="1" x14ac:dyDescent="0.25"/>
    <row r="11" spans="2:11" ht="24.95" customHeight="1" x14ac:dyDescent="0.25"/>
    <row r="12" spans="2:11" ht="24.95" customHeight="1" x14ac:dyDescent="0.25"/>
    <row r="13" spans="2:11" ht="24.95" customHeight="1" x14ac:dyDescent="0.25"/>
    <row r="14" spans="2:11" ht="24.95" customHeight="1" x14ac:dyDescent="0.25"/>
    <row r="16" spans="2:11" ht="19.5" thickBot="1" x14ac:dyDescent="0.35">
      <c r="B16" s="10" t="s">
        <v>18</v>
      </c>
      <c r="C16" s="3"/>
      <c r="D16" s="3"/>
      <c r="E16" s="3"/>
      <c r="F16" s="3"/>
      <c r="G16" s="3"/>
      <c r="H16" s="3"/>
      <c r="I16" s="3"/>
    </row>
    <row r="17" spans="5:6" ht="15.75" thickTop="1" x14ac:dyDescent="0.25"/>
    <row r="31" spans="5:6" x14ac:dyDescent="0.25">
      <c r="E31" s="4"/>
      <c r="F31" s="4"/>
    </row>
    <row r="32" spans="5:6" ht="24.95" customHeight="1" x14ac:dyDescent="0.25"/>
    <row r="33" spans="2:9" ht="24.95" customHeight="1" x14ac:dyDescent="0.25"/>
    <row r="34" spans="2:9" ht="24.95" customHeight="1" x14ac:dyDescent="0.25"/>
    <row r="35" spans="2:9" ht="24.95" customHeight="1" x14ac:dyDescent="0.25"/>
    <row r="36" spans="2:9" ht="20.100000000000001" customHeight="1" x14ac:dyDescent="0.25">
      <c r="D36" s="8"/>
      <c r="E36" s="9"/>
      <c r="F36" s="9"/>
    </row>
    <row r="37" spans="2:9" ht="20.100000000000001" customHeight="1" x14ac:dyDescent="0.25">
      <c r="D37" s="8"/>
      <c r="E37" s="9"/>
      <c r="F37" s="9"/>
    </row>
    <row r="38" spans="2:9" ht="19.5" thickBot="1" x14ac:dyDescent="0.35">
      <c r="B38" s="10" t="s">
        <v>19</v>
      </c>
      <c r="C38" s="3"/>
      <c r="D38" s="3"/>
      <c r="E38" s="3"/>
      <c r="F38" s="3"/>
      <c r="G38" s="3"/>
      <c r="H38" s="3"/>
      <c r="I38" s="3"/>
    </row>
    <row r="39" spans="2:9" ht="15.75" thickTop="1" x14ac:dyDescent="0.25">
      <c r="E39" s="65"/>
      <c r="F39" s="65"/>
    </row>
    <row r="40" spans="2:9" ht="24.95" customHeight="1" x14ac:dyDescent="0.25"/>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'Graficos TOTAL ACEITE'!B3</f>
        <v>TOTAL ACEITE</v>
      </c>
      <c r="C3" s="71"/>
      <c r="D3" s="71"/>
      <c r="E3" s="71"/>
      <c r="F3" s="71"/>
      <c r="G3" s="71"/>
      <c r="H3" s="71"/>
      <c r="I3" s="72"/>
    </row>
    <row r="4" spans="2:11" ht="15.75" thickTop="1" x14ac:dyDescent="0.25"/>
    <row r="5" spans="2:11" ht="19.5" thickBot="1" x14ac:dyDescent="0.35">
      <c r="B5" s="10" t="s">
        <v>33</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row r="12" spans="2:11" ht="24.95" customHeight="1" x14ac:dyDescent="0.25">
      <c r="E12" s="11"/>
    </row>
    <row r="13" spans="2:11" ht="24.95" customHeight="1" x14ac:dyDescent="0.25">
      <c r="E13" s="11"/>
    </row>
    <row r="14" spans="2:11" ht="24.95" customHeight="1" x14ac:dyDescent="0.25">
      <c r="E14" s="11"/>
    </row>
    <row r="16" spans="2:11" ht="19.5" thickBot="1" x14ac:dyDescent="0.35">
      <c r="B16" s="10" t="s">
        <v>34</v>
      </c>
      <c r="C16" s="3"/>
      <c r="D16" s="3"/>
      <c r="E16" s="3"/>
      <c r="F16" s="3"/>
      <c r="G16" s="3"/>
      <c r="H16" s="3"/>
      <c r="I16" s="3"/>
    </row>
    <row r="17" spans="2:9" ht="15.75" thickTop="1" x14ac:dyDescent="0.25"/>
    <row r="31" spans="2:9" x14ac:dyDescent="0.25">
      <c r="E31" s="4"/>
      <c r="F31" s="4"/>
    </row>
    <row r="32" spans="2:9" ht="19.5" thickBot="1" x14ac:dyDescent="0.35">
      <c r="B32" s="10" t="s">
        <v>20</v>
      </c>
      <c r="C32" s="3"/>
      <c r="D32" s="3"/>
      <c r="E32" s="3"/>
      <c r="F32" s="3"/>
      <c r="G32" s="3"/>
      <c r="H32" s="3"/>
      <c r="I32" s="3"/>
    </row>
    <row r="33" spans="3:8" ht="15.75" thickTop="1" x14ac:dyDescent="0.25">
      <c r="E33" s="65"/>
      <c r="F33" s="65"/>
    </row>
    <row r="34" spans="3:8" ht="19.5" customHeight="1" x14ac:dyDescent="0.25">
      <c r="C34" s="73" t="s">
        <v>50</v>
      </c>
      <c r="D34" s="74"/>
      <c r="E34" s="74"/>
      <c r="F34" s="74"/>
      <c r="G34" s="74"/>
      <c r="H34" s="75"/>
    </row>
    <row r="35" spans="3:8" ht="19.5" customHeight="1" x14ac:dyDescent="0.25">
      <c r="C35" s="76"/>
      <c r="D35" s="77"/>
      <c r="E35" s="77"/>
      <c r="F35" s="77"/>
      <c r="G35" s="77"/>
      <c r="H35" s="78"/>
    </row>
    <row r="36" spans="3:8" ht="19.5" customHeight="1" x14ac:dyDescent="0.25">
      <c r="C36" s="76"/>
      <c r="D36" s="77"/>
      <c r="E36" s="77"/>
      <c r="F36" s="77"/>
      <c r="G36" s="77"/>
      <c r="H36" s="78"/>
    </row>
    <row r="37" spans="3:8" ht="19.5" customHeight="1" x14ac:dyDescent="0.25">
      <c r="C37" s="76"/>
      <c r="D37" s="77"/>
      <c r="E37" s="77"/>
      <c r="F37" s="77"/>
      <c r="G37" s="77"/>
      <c r="H37" s="78"/>
    </row>
    <row r="38" spans="3:8" ht="19.5" customHeight="1" x14ac:dyDescent="0.25">
      <c r="C38" s="76"/>
      <c r="D38" s="77"/>
      <c r="E38" s="77"/>
      <c r="F38" s="77"/>
      <c r="G38" s="77"/>
      <c r="H38" s="78"/>
    </row>
    <row r="39" spans="3:8" ht="19.5" customHeight="1" x14ac:dyDescent="0.25">
      <c r="C39" s="76"/>
      <c r="D39" s="77"/>
      <c r="E39" s="77"/>
      <c r="F39" s="77"/>
      <c r="G39" s="77"/>
      <c r="H39" s="78"/>
    </row>
    <row r="40" spans="3:8" ht="19.5" customHeight="1" x14ac:dyDescent="0.25">
      <c r="C40" s="76"/>
      <c r="D40" s="77"/>
      <c r="E40" s="77"/>
      <c r="F40" s="77"/>
      <c r="G40" s="77"/>
      <c r="H40" s="78"/>
    </row>
    <row r="41" spans="3:8" ht="19.5" customHeight="1" x14ac:dyDescent="0.25">
      <c r="C41" s="76"/>
      <c r="D41" s="77"/>
      <c r="E41" s="77"/>
      <c r="F41" s="77"/>
      <c r="G41" s="77"/>
      <c r="H41" s="78"/>
    </row>
    <row r="42" spans="3:8" ht="24.95" customHeight="1" x14ac:dyDescent="0.25">
      <c r="C42" s="79"/>
      <c r="D42" s="80"/>
      <c r="E42" s="80"/>
      <c r="F42" s="80"/>
      <c r="G42" s="80"/>
      <c r="H42" s="81"/>
    </row>
    <row r="43" spans="3:8" ht="24.95" customHeight="1" x14ac:dyDescent="0.25"/>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35</v>
      </c>
      <c r="C5" s="3"/>
      <c r="D5" s="3"/>
      <c r="E5" s="3"/>
      <c r="F5" s="3"/>
      <c r="G5" s="3"/>
      <c r="H5" s="3"/>
      <c r="I5" s="3"/>
    </row>
    <row r="6" spans="2:11" ht="15.75" thickTop="1" x14ac:dyDescent="0.25"/>
    <row r="7" spans="2:11" ht="24.95" customHeight="1" x14ac:dyDescent="0.25"/>
    <row r="8" spans="2:11" ht="24.95" customHeight="1" x14ac:dyDescent="0.25">
      <c r="E8" s="11"/>
    </row>
    <row r="9" spans="2:11" ht="24.95" customHeight="1" x14ac:dyDescent="0.25">
      <c r="E9" s="11"/>
    </row>
    <row r="10" spans="2:11" ht="24.95" customHeight="1" x14ac:dyDescent="0.25">
      <c r="E10" s="11"/>
    </row>
    <row r="11" spans="2:11" ht="24.95" customHeight="1" x14ac:dyDescent="0.25">
      <c r="E11" s="11"/>
    </row>
    <row r="12" spans="2:11" ht="24.95" customHeight="1" x14ac:dyDescent="0.25">
      <c r="E12" s="11"/>
    </row>
    <row r="13" spans="2:11" ht="24.95" customHeight="1" x14ac:dyDescent="0.25">
      <c r="E13" s="11"/>
    </row>
    <row r="14" spans="2:11" ht="24.95" customHeight="1" x14ac:dyDescent="0.25">
      <c r="E14" s="11"/>
    </row>
    <row r="15" spans="2:11" ht="24.95" customHeight="1" x14ac:dyDescent="0.25"/>
    <row r="16" spans="2:11" ht="24.95" customHeight="1" x14ac:dyDescent="0.25">
      <c r="E16" s="11"/>
    </row>
    <row r="17" spans="2:9" ht="24.95" customHeight="1" x14ac:dyDescent="0.25">
      <c r="E17" s="11"/>
    </row>
    <row r="18" spans="2:9" ht="24.95" customHeight="1" x14ac:dyDescent="0.25">
      <c r="E18" s="11"/>
    </row>
    <row r="20" spans="2:9" ht="19.5" thickBot="1" x14ac:dyDescent="0.35">
      <c r="B20" s="10" t="s">
        <v>36</v>
      </c>
      <c r="C20" s="3"/>
      <c r="D20" s="3"/>
      <c r="E20" s="3"/>
      <c r="F20" s="3"/>
      <c r="G20" s="3"/>
      <c r="H20" s="3"/>
      <c r="I20" s="3"/>
    </row>
    <row r="21" spans="2:9" ht="15.75" thickTop="1" x14ac:dyDescent="0.25"/>
    <row r="40" spans="2:9" x14ac:dyDescent="0.25">
      <c r="E40" s="4"/>
      <c r="F40" s="4"/>
    </row>
    <row r="41" spans="2:9" ht="19.5" thickBot="1" x14ac:dyDescent="0.35">
      <c r="B41" s="10" t="s">
        <v>21</v>
      </c>
      <c r="C41" s="3"/>
      <c r="D41" s="3"/>
      <c r="E41" s="3"/>
      <c r="F41" s="3"/>
      <c r="G41" s="3"/>
      <c r="H41" s="3"/>
      <c r="I41" s="3"/>
    </row>
    <row r="42" spans="2:9" ht="15.75" thickTop="1" x14ac:dyDescent="0.25">
      <c r="E42" s="65"/>
      <c r="F42" s="65"/>
    </row>
    <row r="43" spans="2:9" ht="20.45" customHeight="1" x14ac:dyDescent="0.25">
      <c r="C43" s="73" t="s">
        <v>51</v>
      </c>
      <c r="D43" s="82"/>
      <c r="E43" s="82"/>
      <c r="F43" s="82"/>
      <c r="G43" s="82"/>
      <c r="H43" s="83"/>
    </row>
    <row r="44" spans="2:9" ht="20.45" customHeight="1" x14ac:dyDescent="0.25">
      <c r="C44" s="84"/>
      <c r="D44" s="85"/>
      <c r="E44" s="85"/>
      <c r="F44" s="85"/>
      <c r="G44" s="85"/>
      <c r="H44" s="86"/>
    </row>
    <row r="45" spans="2:9" ht="20.45" customHeight="1" x14ac:dyDescent="0.25">
      <c r="C45" s="84"/>
      <c r="D45" s="85"/>
      <c r="E45" s="85"/>
      <c r="F45" s="85"/>
      <c r="G45" s="85"/>
      <c r="H45" s="86"/>
    </row>
    <row r="46" spans="2:9" ht="20.45" customHeight="1" x14ac:dyDescent="0.25">
      <c r="C46" s="84"/>
      <c r="D46" s="85"/>
      <c r="E46" s="85"/>
      <c r="F46" s="85"/>
      <c r="G46" s="85"/>
      <c r="H46" s="86"/>
    </row>
    <row r="47" spans="2:9" ht="20.45" customHeight="1" x14ac:dyDescent="0.25">
      <c r="C47" s="84"/>
      <c r="D47" s="85"/>
      <c r="E47" s="85"/>
      <c r="F47" s="85"/>
      <c r="G47" s="85"/>
      <c r="H47" s="86"/>
    </row>
    <row r="48" spans="2:9" ht="20.45" customHeight="1" x14ac:dyDescent="0.25">
      <c r="C48" s="84"/>
      <c r="D48" s="85"/>
      <c r="E48" s="85"/>
      <c r="F48" s="85"/>
      <c r="G48" s="85"/>
      <c r="H48" s="86"/>
    </row>
    <row r="49" spans="3:8" ht="20.45" customHeight="1" x14ac:dyDescent="0.25">
      <c r="C49" s="84"/>
      <c r="D49" s="85"/>
      <c r="E49" s="85"/>
      <c r="F49" s="85"/>
      <c r="G49" s="85"/>
      <c r="H49" s="86"/>
    </row>
    <row r="50" spans="3:8" ht="20.45" customHeight="1" x14ac:dyDescent="0.25">
      <c r="C50" s="84"/>
      <c r="D50" s="85"/>
      <c r="E50" s="85"/>
      <c r="F50" s="85"/>
      <c r="G50" s="85"/>
      <c r="H50" s="86"/>
    </row>
    <row r="51" spans="3:8" ht="42.95" customHeight="1" x14ac:dyDescent="0.25">
      <c r="C51" s="87"/>
      <c r="D51" s="88"/>
      <c r="E51" s="88"/>
      <c r="F51" s="88"/>
      <c r="G51" s="88"/>
      <c r="H51" s="89"/>
    </row>
    <row r="52" spans="3:8" ht="24.95" customHeight="1" x14ac:dyDescent="0.25"/>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85" zoomScaleNormal="85" workbookViewId="0"/>
  </sheetViews>
  <sheetFormatPr baseColWidth="10" defaultColWidth="11.42578125" defaultRowHeight="15" x14ac:dyDescent="0.25"/>
  <cols>
    <col min="1" max="1" width="1.140625" customWidth="1"/>
    <col min="3" max="3" width="15.42578125" customWidth="1"/>
    <col min="4" max="4" width="34.140625" customWidth="1"/>
    <col min="5" max="6" width="25" customWidth="1"/>
  </cols>
  <sheetData>
    <row r="1" spans="2:11" ht="34.5" customHeight="1" x14ac:dyDescent="0.25">
      <c r="B1" s="66" t="s">
        <v>6</v>
      </c>
      <c r="C1" s="66"/>
      <c r="D1" s="66"/>
      <c r="E1" s="66"/>
      <c r="F1" s="66"/>
      <c r="G1" s="66"/>
      <c r="H1" s="66"/>
      <c r="I1" s="66"/>
      <c r="J1" s="2"/>
      <c r="K1" s="2"/>
    </row>
    <row r="2" spans="2:11" ht="11.25" customHeight="1" thickBot="1" x14ac:dyDescent="0.3">
      <c r="H2" s="1"/>
    </row>
    <row r="3" spans="2:11" ht="24.95" customHeight="1" thickTop="1" thickBot="1" x14ac:dyDescent="0.3">
      <c r="B3" s="70" t="str">
        <f>Canales!$B$3</f>
        <v>TOTAL ACEITE</v>
      </c>
      <c r="C3" s="71"/>
      <c r="D3" s="71"/>
      <c r="E3" s="71"/>
      <c r="F3" s="71"/>
      <c r="G3" s="71"/>
      <c r="H3" s="71"/>
      <c r="I3" s="72"/>
    </row>
    <row r="4" spans="2:11" ht="15.75" thickTop="1" x14ac:dyDescent="0.25"/>
    <row r="5" spans="2:11" ht="19.5" thickBot="1" x14ac:dyDescent="0.35">
      <c r="B5" s="10" t="s">
        <v>22</v>
      </c>
      <c r="C5" s="3"/>
      <c r="D5" s="3"/>
      <c r="E5" s="3"/>
      <c r="F5" s="3"/>
      <c r="G5" s="3"/>
      <c r="H5" s="3"/>
      <c r="I5" s="3"/>
    </row>
    <row r="6" spans="2:11" ht="15.75" thickTop="1" x14ac:dyDescent="0.25"/>
    <row r="7" spans="2:11" ht="21" customHeight="1" x14ac:dyDescent="0.25">
      <c r="B7" s="90" t="s">
        <v>52</v>
      </c>
      <c r="C7" s="91"/>
      <c r="D7" s="91"/>
      <c r="E7" s="91"/>
      <c r="F7" s="91"/>
      <c r="G7" s="91"/>
      <c r="H7" s="91"/>
      <c r="I7" s="92"/>
    </row>
    <row r="8" spans="2:11" ht="21" customHeight="1" x14ac:dyDescent="0.25">
      <c r="B8" s="93"/>
      <c r="C8" s="94"/>
      <c r="D8" s="94"/>
      <c r="E8" s="94"/>
      <c r="F8" s="94"/>
      <c r="G8" s="94"/>
      <c r="H8" s="94"/>
      <c r="I8" s="95"/>
    </row>
    <row r="9" spans="2:11" ht="21" customHeight="1" x14ac:dyDescent="0.25">
      <c r="B9" s="93"/>
      <c r="C9" s="94"/>
      <c r="D9" s="94"/>
      <c r="E9" s="94"/>
      <c r="F9" s="94"/>
      <c r="G9" s="94"/>
      <c r="H9" s="94"/>
      <c r="I9" s="95"/>
    </row>
    <row r="10" spans="2:11" ht="21" customHeight="1" x14ac:dyDescent="0.25">
      <c r="B10" s="93"/>
      <c r="C10" s="94"/>
      <c r="D10" s="94"/>
      <c r="E10" s="94"/>
      <c r="F10" s="94"/>
      <c r="G10" s="94"/>
      <c r="H10" s="94"/>
      <c r="I10" s="95"/>
    </row>
    <row r="11" spans="2:11" ht="21" customHeight="1" x14ac:dyDescent="0.25">
      <c r="B11" s="93"/>
      <c r="C11" s="94"/>
      <c r="D11" s="94"/>
      <c r="E11" s="94"/>
      <c r="F11" s="94"/>
      <c r="G11" s="94"/>
      <c r="H11" s="94"/>
      <c r="I11" s="95"/>
    </row>
    <row r="12" spans="2:11" ht="21" customHeight="1" x14ac:dyDescent="0.25">
      <c r="B12" s="93"/>
      <c r="C12" s="94"/>
      <c r="D12" s="94"/>
      <c r="E12" s="94"/>
      <c r="F12" s="94"/>
      <c r="G12" s="94"/>
      <c r="H12" s="94"/>
      <c r="I12" s="95"/>
    </row>
    <row r="13" spans="2:11" ht="21" customHeight="1" x14ac:dyDescent="0.25">
      <c r="B13" s="93"/>
      <c r="C13" s="94"/>
      <c r="D13" s="94"/>
      <c r="E13" s="94"/>
      <c r="F13" s="94"/>
      <c r="G13" s="94"/>
      <c r="H13" s="94"/>
      <c r="I13" s="95"/>
    </row>
    <row r="14" spans="2:11" ht="21" customHeight="1" x14ac:dyDescent="0.25">
      <c r="B14" s="93"/>
      <c r="C14" s="94"/>
      <c r="D14" s="94"/>
      <c r="E14" s="94"/>
      <c r="F14" s="94"/>
      <c r="G14" s="94"/>
      <c r="H14" s="94"/>
      <c r="I14" s="95"/>
    </row>
    <row r="15" spans="2:11" ht="21" customHeight="1" x14ac:dyDescent="0.25">
      <c r="B15" s="93"/>
      <c r="C15" s="94"/>
      <c r="D15" s="94"/>
      <c r="E15" s="94"/>
      <c r="F15" s="94"/>
      <c r="G15" s="94"/>
      <c r="H15" s="94"/>
      <c r="I15" s="95"/>
    </row>
    <row r="16" spans="2:11" ht="21" customHeight="1" x14ac:dyDescent="0.25">
      <c r="B16" s="93"/>
      <c r="C16" s="94"/>
      <c r="D16" s="94"/>
      <c r="E16" s="94"/>
      <c r="F16" s="94"/>
      <c r="G16" s="94"/>
      <c r="H16" s="94"/>
      <c r="I16" s="95"/>
    </row>
    <row r="17" spans="2:9" ht="21" customHeight="1" x14ac:dyDescent="0.25">
      <c r="B17" s="93"/>
      <c r="C17" s="94"/>
      <c r="D17" s="94"/>
      <c r="E17" s="94"/>
      <c r="F17" s="94"/>
      <c r="G17" s="94"/>
      <c r="H17" s="94"/>
      <c r="I17" s="95"/>
    </row>
    <row r="18" spans="2:9" ht="21" customHeight="1" x14ac:dyDescent="0.25">
      <c r="B18" s="93"/>
      <c r="C18" s="94"/>
      <c r="D18" s="94"/>
      <c r="E18" s="94"/>
      <c r="F18" s="94"/>
      <c r="G18" s="94"/>
      <c r="H18" s="94"/>
      <c r="I18" s="95"/>
    </row>
    <row r="19" spans="2:9" ht="21" customHeight="1" x14ac:dyDescent="0.25">
      <c r="B19" s="93"/>
      <c r="C19" s="94"/>
      <c r="D19" s="94"/>
      <c r="E19" s="94"/>
      <c r="F19" s="94"/>
      <c r="G19" s="94"/>
      <c r="H19" s="94"/>
      <c r="I19" s="95"/>
    </row>
    <row r="20" spans="2:9" ht="21" customHeight="1" x14ac:dyDescent="0.25">
      <c r="B20" s="93"/>
      <c r="C20" s="94"/>
      <c r="D20" s="94"/>
      <c r="E20" s="94"/>
      <c r="F20" s="94"/>
      <c r="G20" s="94"/>
      <c r="H20" s="94"/>
      <c r="I20" s="95"/>
    </row>
    <row r="21" spans="2:9" ht="21" customHeight="1" x14ac:dyDescent="0.25">
      <c r="B21" s="93"/>
      <c r="C21" s="94"/>
      <c r="D21" s="94"/>
      <c r="E21" s="94"/>
      <c r="F21" s="94"/>
      <c r="G21" s="94"/>
      <c r="H21" s="94"/>
      <c r="I21" s="95"/>
    </row>
    <row r="22" spans="2:9" ht="21" customHeight="1" x14ac:dyDescent="0.25">
      <c r="B22" s="93"/>
      <c r="C22" s="94"/>
      <c r="D22" s="94"/>
      <c r="E22" s="94"/>
      <c r="F22" s="94"/>
      <c r="G22" s="94"/>
      <c r="H22" s="94"/>
      <c r="I22" s="95"/>
    </row>
    <row r="23" spans="2:9" ht="21" customHeight="1" x14ac:dyDescent="0.25">
      <c r="B23" s="93"/>
      <c r="C23" s="94"/>
      <c r="D23" s="94"/>
      <c r="E23" s="94"/>
      <c r="F23" s="94"/>
      <c r="G23" s="94"/>
      <c r="H23" s="94"/>
      <c r="I23" s="95"/>
    </row>
    <row r="24" spans="2:9" ht="21" customHeight="1" x14ac:dyDescent="0.25">
      <c r="B24" s="93"/>
      <c r="C24" s="94"/>
      <c r="D24" s="94"/>
      <c r="E24" s="94"/>
      <c r="F24" s="94"/>
      <c r="G24" s="94"/>
      <c r="H24" s="94"/>
      <c r="I24" s="95"/>
    </row>
    <row r="25" spans="2:9" ht="21" customHeight="1" x14ac:dyDescent="0.25">
      <c r="B25" s="93"/>
      <c r="C25" s="94"/>
      <c r="D25" s="94"/>
      <c r="E25" s="94"/>
      <c r="F25" s="94"/>
      <c r="G25" s="94"/>
      <c r="H25" s="94"/>
      <c r="I25" s="95"/>
    </row>
    <row r="26" spans="2:9" ht="21" customHeight="1" x14ac:dyDescent="0.25">
      <c r="B26" s="93"/>
      <c r="C26" s="94"/>
      <c r="D26" s="94"/>
      <c r="E26" s="94"/>
      <c r="F26" s="94"/>
      <c r="G26" s="94"/>
      <c r="H26" s="94"/>
      <c r="I26" s="95"/>
    </row>
    <row r="27" spans="2:9" ht="21" customHeight="1" x14ac:dyDescent="0.25">
      <c r="B27" s="93"/>
      <c r="C27" s="94"/>
      <c r="D27" s="94"/>
      <c r="E27" s="94"/>
      <c r="F27" s="94"/>
      <c r="G27" s="94"/>
      <c r="H27" s="94"/>
      <c r="I27" s="95"/>
    </row>
    <row r="28" spans="2:9" ht="21" customHeight="1" x14ac:dyDescent="0.25">
      <c r="B28" s="93"/>
      <c r="C28" s="94"/>
      <c r="D28" s="94"/>
      <c r="E28" s="94"/>
      <c r="F28" s="94"/>
      <c r="G28" s="94"/>
      <c r="H28" s="94"/>
      <c r="I28" s="95"/>
    </row>
    <row r="29" spans="2:9" ht="21" customHeight="1" x14ac:dyDescent="0.25">
      <c r="B29" s="93"/>
      <c r="C29" s="94"/>
      <c r="D29" s="94"/>
      <c r="E29" s="94"/>
      <c r="F29" s="94"/>
      <c r="G29" s="94"/>
      <c r="H29" s="94"/>
      <c r="I29" s="95"/>
    </row>
    <row r="30" spans="2:9" ht="21" customHeight="1" x14ac:dyDescent="0.25">
      <c r="B30" s="93"/>
      <c r="C30" s="94"/>
      <c r="D30" s="94"/>
      <c r="E30" s="94"/>
      <c r="F30" s="94"/>
      <c r="G30" s="94"/>
      <c r="H30" s="94"/>
      <c r="I30" s="95"/>
    </row>
    <row r="31" spans="2:9" ht="21" customHeight="1" x14ac:dyDescent="0.25">
      <c r="B31" s="93"/>
      <c r="C31" s="94"/>
      <c r="D31" s="94"/>
      <c r="E31" s="94"/>
      <c r="F31" s="94"/>
      <c r="G31" s="94"/>
      <c r="H31" s="94"/>
      <c r="I31" s="95"/>
    </row>
    <row r="32" spans="2:9" ht="72.95" customHeight="1" x14ac:dyDescent="0.25">
      <c r="B32" s="96"/>
      <c r="C32" s="97"/>
      <c r="D32" s="97"/>
      <c r="E32" s="97"/>
      <c r="F32" s="97"/>
      <c r="G32" s="97"/>
      <c r="H32" s="97"/>
      <c r="I32" s="98"/>
    </row>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8be3414b-2ef9-485f-84d6-269f1d6f703b"/>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2022-12-22T15:23:50Z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