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Semana 2601\"/>
    </mc:Choice>
  </mc:AlternateContent>
  <xr:revisionPtr revIDLastSave="0" documentId="13_ncr:1_{A10ABC5F-F583-4029-92B2-C1804E3F1AD7}" xr6:coauthVersionLast="47" xr6:coauthVersionMax="47" xr10:uidLastSave="{00000000-0000-0000-0000-000000000000}"/>
  <bookViews>
    <workbookView xWindow="-28920" yWindow="-120" windowWidth="29040" windowHeight="15720" xr2:uid="{C00D88C9-3A01-4114-B3D2-282EFF6C9ACC}"/>
  </bookViews>
  <sheets>
    <sheet name="Indice ISC" sheetId="19" r:id="rId1"/>
    <sheet name="Pág. 4" sheetId="2" r:id="rId2"/>
    <sheet name="Pág. 5" sheetId="4" r:id="rId3"/>
    <sheet name="Pág. 7" sheetId="5" r:id="rId4"/>
    <sheet name="Pág. 9" sheetId="6" r:id="rId5"/>
    <sheet name="Pág. 10" sheetId="7" r:id="rId6"/>
    <sheet name="Pág. 11" sheetId="8" r:id="rId7"/>
    <sheet name="Pág. 12" sheetId="9" r:id="rId8"/>
    <sheet name="Pág. 13" sheetId="10" r:id="rId9"/>
    <sheet name="Pág. 14" sheetId="11" r:id="rId10"/>
    <sheet name="Pág. 15" sheetId="12" r:id="rId11"/>
    <sheet name="Pág. 16" sheetId="13" r:id="rId12"/>
    <sheet name="Pág. 17" sheetId="14" r:id="rId13"/>
    <sheet name="Pág. 18" sheetId="15" r:id="rId14"/>
    <sheet name="Pág. 19" sheetId="16" r:id="rId15"/>
    <sheet name="Pág. 20" sheetId="17" r:id="rId16"/>
    <sheet name="Pág. 21" sheetId="18" r:id="rId17"/>
  </sheets>
  <externalReferences>
    <externalReference r:id="rId18"/>
    <externalReference r:id="rId19"/>
    <externalReference r:id="rId20"/>
    <externalReference r:id="rId21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#REF!</definedName>
    <definedName name="__123Graph_A" localSheetId="10" hidden="1">#REF!</definedName>
    <definedName name="__123Graph_A" localSheetId="11" hidden="1">#REF!</definedName>
    <definedName name="__123Graph_A" localSheetId="12" hidden="1">#REF!</definedName>
    <definedName name="__123Graph_AACTUAL" localSheetId="9" hidden="1">#REF!</definedName>
    <definedName name="__123Graph_AACTUAL" localSheetId="10" hidden="1">#REF!</definedName>
    <definedName name="__123Graph_AACTUAL" localSheetId="11" hidden="1">#REF!</definedName>
    <definedName name="__123Graph_AACTUAL" localSheetId="12" hidden="1">#REF!</definedName>
    <definedName name="__123Graph_AGRáFICO1" localSheetId="9" hidden="1">#REF!</definedName>
    <definedName name="__123Graph_AGRáFICO1" localSheetId="10" hidden="1">#REF!</definedName>
    <definedName name="__123Graph_AGRáFICO1" localSheetId="11" hidden="1">#REF!</definedName>
    <definedName name="__123Graph_AGRáFICO1" localSheetId="12" hidden="1">#REF!</definedName>
    <definedName name="__123Graph_B" localSheetId="9" hidden="1">#REF!</definedName>
    <definedName name="__123Graph_B" localSheetId="10" hidden="1">#REF!</definedName>
    <definedName name="__123Graph_B" localSheetId="11" hidden="1">#REF!</definedName>
    <definedName name="__123Graph_B" localSheetId="12" hidden="1">#REF!</definedName>
    <definedName name="__123Graph_BACTUAL" localSheetId="9" hidden="1">#REF!</definedName>
    <definedName name="__123Graph_BACTUAL" localSheetId="10" hidden="1">#REF!</definedName>
    <definedName name="__123Graph_BACTUAL" localSheetId="11" hidden="1">#REF!</definedName>
    <definedName name="__123Graph_BACTUAL" localSheetId="12" hidden="1">#REF!</definedName>
    <definedName name="__123Graph_BGRáFICO1" localSheetId="9" hidden="1">#REF!</definedName>
    <definedName name="__123Graph_BGRáFICO1" localSheetId="10" hidden="1">#REF!</definedName>
    <definedName name="__123Graph_BGRáFICO1" localSheetId="11" hidden="1">#REF!</definedName>
    <definedName name="__123Graph_BGRáFICO1" localSheetId="12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ACTUAL" localSheetId="9" hidden="1">#REF!</definedName>
    <definedName name="__123Graph_CACTUAL" localSheetId="10" hidden="1">#REF!</definedName>
    <definedName name="__123Graph_CACTUAL" localSheetId="11" hidden="1">#REF!</definedName>
    <definedName name="__123Graph_CACTUAL" localSheetId="12" hidden="1">#REF!</definedName>
    <definedName name="__123Graph_CGRáFICO1" localSheetId="9" hidden="1">#REF!</definedName>
    <definedName name="__123Graph_CGRáFICO1" localSheetId="10" hidden="1">#REF!</definedName>
    <definedName name="__123Graph_CGRáFICO1" localSheetId="11" hidden="1">#REF!</definedName>
    <definedName name="__123Graph_CGRáFICO1" localSheetId="12" hidden="1">#REF!</definedName>
    <definedName name="__123Graph_D" localSheetId="9" hidden="1">#REF!</definedName>
    <definedName name="__123Graph_D" localSheetId="10" hidden="1">#REF!</definedName>
    <definedName name="__123Graph_D" localSheetId="11" hidden="1">#REF!</definedName>
    <definedName name="__123Graph_D" localSheetId="12" hidden="1">#REF!</definedName>
    <definedName name="__123Graph_DACTUAL" localSheetId="9" hidden="1">#REF!</definedName>
    <definedName name="__123Graph_DACTUAL" localSheetId="10" hidden="1">#REF!</definedName>
    <definedName name="__123Graph_DACTUAL" localSheetId="11" hidden="1">#REF!</definedName>
    <definedName name="__123Graph_DACTUAL" localSheetId="12" hidden="1">#REF!</definedName>
    <definedName name="__123Graph_DGRáFICO1" localSheetId="9" hidden="1">#REF!</definedName>
    <definedName name="__123Graph_DGRáFICO1" localSheetId="10" hidden="1">#REF!</definedName>
    <definedName name="__123Graph_DGRáFICO1" localSheetId="11" hidden="1">#REF!</definedName>
    <definedName name="__123Graph_DGRáFICO1" localSheetId="12" hidden="1">#REF!</definedName>
    <definedName name="__123Graph_X" localSheetId="9" hidden="1">#REF!</definedName>
    <definedName name="__123Graph_X" localSheetId="10" hidden="1">#REF!</definedName>
    <definedName name="__123Graph_X" localSheetId="11" hidden="1">#REF!</definedName>
    <definedName name="__123Graph_X" localSheetId="12" hidden="1">#REF!</definedName>
    <definedName name="__123Graph_XACTUAL" localSheetId="9" hidden="1">#REF!</definedName>
    <definedName name="__123Graph_XACTUAL" localSheetId="10" hidden="1">#REF!</definedName>
    <definedName name="__123Graph_XACTUAL" localSheetId="11" hidden="1">#REF!</definedName>
    <definedName name="__123Graph_XACTUAL" localSheetId="12" hidden="1">#REF!</definedName>
    <definedName name="__123Graph_XGRáFICO1" localSheetId="9" hidden="1">#REF!</definedName>
    <definedName name="__123Graph_XGRáFICO1" localSheetId="10" hidden="1">#REF!</definedName>
    <definedName name="__123Graph_XGRáFICO1" localSheetId="11" hidden="1">#REF!</definedName>
    <definedName name="__123Graph_XGRáFICO1" localSheetId="12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'[1]PRECIOS CE'!#REF!</definedName>
    <definedName name="_xlnm._FilterDatabase" localSheetId="6" hidden="1">'[1]PRECIOS CE'!#REF!</definedName>
    <definedName name="_xlnm._FilterDatabase" localSheetId="7" hidden="1">'[1]PRECIOS CE'!#REF!</definedName>
    <definedName name="_xlnm._FilterDatabase" localSheetId="8" hidden="1">'[1]PRECIOS CE'!#REF!</definedName>
    <definedName name="_xlnm._FilterDatabase" localSheetId="9" hidden="1">#REF!</definedName>
    <definedName name="_xlnm._FilterDatabase" localSheetId="10" hidden="1">#REF!</definedName>
    <definedName name="_xlnm._FilterDatabase" localSheetId="11" hidden="1">#REF!</definedName>
    <definedName name="_xlnm._FilterDatabase" localSheetId="12" hidden="1">#REF!</definedName>
    <definedName name="_xlnm._FilterDatabase" localSheetId="13" hidden="1">'[2]PRECIOS CE'!#REF!</definedName>
    <definedName name="_xlnm._FilterDatabase" localSheetId="14" hidden="1">'[2]PRECIOS CE'!#REF!</definedName>
    <definedName name="_xlnm._FilterDatabase" localSheetId="15" hidden="1">'[2]PRECIOS CE'!#REF!</definedName>
    <definedName name="_xlnm._FilterDatabase" localSheetId="16" hidden="1">'[2]PRECIOS CE'!#REF!</definedName>
    <definedName name="_xlnm._FilterDatabase" localSheetId="1" hidden="1">'[1]PRECIOS CE'!#REF!</definedName>
    <definedName name="_xlnm._FilterDatabase" localSheetId="2" hidden="1">'[3]PRECIOS CE'!#REF!</definedName>
    <definedName name="_xlnm._FilterDatabase" localSheetId="3" hidden="1">'[2]PRECIOS CE'!#REF!</definedName>
    <definedName name="_xlnm._FilterDatabase" localSheetId="4" hidden="1">'[1]PRECIOS CE'!#REF!</definedName>
    <definedName name="_xlnm._FilterDatabase" hidden="1">'[1]PRECIOS CE'!#REF!</definedName>
    <definedName name="a" localSheetId="5" hidden="1">'[1]PRECIOS CE'!#REF!</definedName>
    <definedName name="a" localSheetId="6" hidden="1">'[1]PRECIOS CE'!#REF!</definedName>
    <definedName name="a" localSheetId="7" hidden="1">'[1]PRECIOS CE'!#REF!</definedName>
    <definedName name="a" localSheetId="8" hidden="1">'[1]PRECIOS CE'!#REF!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'[2]PRECIOS CE'!#REF!</definedName>
    <definedName name="a" localSheetId="14" hidden="1">'[2]PRECIOS CE'!#REF!</definedName>
    <definedName name="a" localSheetId="15" hidden="1">'[2]PRECIOS CE'!#REF!</definedName>
    <definedName name="a" localSheetId="16" hidden="1">'[2]PRECIOS CE'!#REF!</definedName>
    <definedName name="a" localSheetId="1" hidden="1">'[1]PRECIOS CE'!#REF!</definedName>
    <definedName name="a" localSheetId="2" hidden="1">'[3]PRECIOS CE'!#REF!</definedName>
    <definedName name="a" localSheetId="3" hidden="1">'[2]PRECIOS CE'!#REF!</definedName>
    <definedName name="a" localSheetId="4" hidden="1">'[1]PRECIOS CE'!#REF!</definedName>
    <definedName name="a" hidden="1">'[1]PRECIOS CE'!#REF!</definedName>
    <definedName name="_xlnm.Print_Area" localSheetId="0">'Indice ISC'!$A$1:$L$35</definedName>
    <definedName name="_xlnm.Print_Area" localSheetId="5">'Pág. 10'!$A$1:$F$38</definedName>
    <definedName name="_xlnm.Print_Area" localSheetId="6">'Pág. 11'!$A$1:$F$39</definedName>
    <definedName name="_xlnm.Print_Area" localSheetId="7">'Pág. 12'!$A$1:$F$18</definedName>
    <definedName name="_xlnm.Print_Area" localSheetId="8">'Pág. 13'!$B$1:$F$68</definedName>
    <definedName name="_xlnm.Print_Area" localSheetId="9">'Pág. 14'!$A$1:$N$62</definedName>
    <definedName name="_xlnm.Print_Area" localSheetId="10">'Pág. 15'!$A$1:$G$35</definedName>
    <definedName name="_xlnm.Print_Area" localSheetId="11">'Pág. 16'!$A$1:$N$92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19'!$A$1:$E$39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4'!$A$1:$G$71</definedName>
    <definedName name="_xlnm.Print_Area" localSheetId="2">'Pág. 5'!$A$1:$G$72</definedName>
    <definedName name="_xlnm.Print_Area" localSheetId="3">'Pág. 7'!$A$1:$G$73</definedName>
    <definedName name="_xlnm.Print_Area" localSheetId="4">'Pág. 9'!$A$1:$F$34</definedName>
    <definedName name="_xlnm.Print_Area">'[4]Email CCAA'!$B$3:$K$124</definedName>
    <definedName name="OLE_LINK1" localSheetId="1">'Pág. 4'!$E$62</definedName>
    <definedName name="OLE_LINK1" localSheetId="2">'Pág. 5'!$E$66</definedName>
    <definedName name="OLE_LINK1" localSheetId="3">'Pág. 7'!$E$69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'[1]PRECIOS CE'!#REF!</definedName>
    <definedName name="ww" localSheetId="6" hidden="1">'[1]PRECIOS CE'!#REF!</definedName>
    <definedName name="ww" localSheetId="7" hidden="1">'[1]PRECIOS CE'!#REF!</definedName>
    <definedName name="ww" localSheetId="8" hidden="1">'[1]PRECIOS CE'!#REF!</definedName>
    <definedName name="ww" localSheetId="9" hidden="1">#REF!</definedName>
    <definedName name="ww" localSheetId="10" hidden="1">#REF!</definedName>
    <definedName name="ww" localSheetId="11" hidden="1">#REF!</definedName>
    <definedName name="ww" localSheetId="12" hidden="1">#REF!</definedName>
    <definedName name="ww" localSheetId="13" hidden="1">'[2]PRECIOS CE'!#REF!</definedName>
    <definedName name="ww" localSheetId="14" hidden="1">'[2]PRECIOS CE'!#REF!</definedName>
    <definedName name="ww" localSheetId="15" hidden="1">'[2]PRECIOS CE'!#REF!</definedName>
    <definedName name="ww" localSheetId="16" hidden="1">'[2]PRECIOS CE'!#REF!</definedName>
    <definedName name="ww" localSheetId="1" hidden="1">'[1]PRECIOS CE'!#REF!</definedName>
    <definedName name="ww" localSheetId="2" hidden="1">'[3]PRECIOS CE'!#REF!</definedName>
    <definedName name="ww" localSheetId="3" hidden="1">'[2]PRECIOS CE'!#REF!</definedName>
    <definedName name="ww" localSheetId="4" hidden="1">'[1]PRECIOS CE'!#REF!</definedName>
    <definedName name="ww" hidden="1">'[1]PRECIOS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9" i="2" l="1"/>
  <c r="F49" i="2"/>
  <c r="G47" i="2"/>
  <c r="F47" i="2"/>
  <c r="G46" i="2"/>
  <c r="F46" i="2"/>
  <c r="G44" i="2"/>
  <c r="F44" i="2"/>
  <c r="G43" i="2"/>
  <c r="F43" i="2"/>
  <c r="G42" i="2"/>
  <c r="F42" i="2"/>
  <c r="G41" i="2"/>
  <c r="F41" i="2"/>
  <c r="G40" i="2"/>
  <c r="F40" i="2"/>
  <c r="G39" i="2"/>
  <c r="F39" i="2"/>
  <c r="G37" i="2"/>
  <c r="F37" i="2"/>
  <c r="G36" i="2"/>
  <c r="F36" i="2"/>
  <c r="G34" i="2"/>
  <c r="F34" i="2"/>
  <c r="G33" i="2"/>
  <c r="F33" i="2"/>
  <c r="G32" i="2"/>
  <c r="F32" i="2"/>
  <c r="G31" i="2"/>
  <c r="F31" i="2"/>
  <c r="G30" i="2"/>
  <c r="F30" i="2"/>
  <c r="G29" i="2"/>
  <c r="F29" i="2"/>
  <c r="G27" i="2"/>
  <c r="F27" i="2"/>
  <c r="G26" i="2"/>
  <c r="F26" i="2"/>
  <c r="G24" i="2"/>
  <c r="F24" i="2"/>
  <c r="G23" i="2"/>
  <c r="F23" i="2"/>
  <c r="G22" i="2"/>
  <c r="F22" i="2"/>
  <c r="G20" i="2"/>
  <c r="F20" i="2"/>
  <c r="G19" i="2"/>
  <c r="F19" i="2"/>
  <c r="G18" i="2"/>
  <c r="F18" i="2"/>
  <c r="G17" i="2"/>
  <c r="F17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<sst xmlns="http://schemas.openxmlformats.org/spreadsheetml/2006/main" count="1862" uniqueCount="581">
  <si>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</si>
  <si>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</si>
  <si>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</si>
  <si>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</si>
  <si>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52</t>
  </si>
  <si>
    <t>Semana 01</t>
  </si>
  <si>
    <t>Variación</t>
  </si>
  <si>
    <t>(especificaciones)</t>
  </si>
  <si>
    <t>22/12- 28/12</t>
  </si>
  <si>
    <t>29/12- 04/01</t>
  </si>
  <si>
    <t xml:space="preserve">semanal </t>
  </si>
  <si>
    <t>euros</t>
  </si>
  <si>
    <t>%</t>
  </si>
  <si>
    <t>CEREALES</t>
  </si>
  <si>
    <t>(1)</t>
  </si>
  <si>
    <t>Trigo blando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</si>
  <si>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</si>
  <si>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</si>
  <si>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</si>
  <si>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</si>
  <si>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</si>
  <si>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</si>
  <si>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</si>
  <si>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</si>
  <si>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</si>
  <si>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</si>
  <si>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</si>
  <si>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</si>
  <si>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</si>
  <si>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</si>
  <si>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</si>
  <si>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</si>
  <si>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</si>
  <si>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</si>
  <si>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</si>
  <si>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</si>
  <si>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</si>
  <si>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</si>
  <si>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</si>
  <si>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</si>
  <si>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</si>
  <si>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</si>
  <si>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</si>
  <si>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</si>
  <si>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</si>
  <si>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</si>
  <si>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</si>
  <si>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</si>
  <si>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</si>
  <si>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</si>
  <si>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</si>
  <si>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</si>
  <si>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</si>
  <si>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</si>
  <si>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</si>
  <si>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</si>
  <si>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</si>
  <si>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</si>
  <si>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</si>
  <si>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</si>
  <si>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</si>
  <si>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</si>
  <si>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</si>
  <si>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</si>
  <si>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</si>
  <si>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</si>
  <si>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</si>
  <si>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</si>
  <si>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</si>
  <si>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</si>
  <si>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22/12-28/12</t>
  </si>
  <si>
    <t>29/12-04/01</t>
  </si>
  <si>
    <t>FRUTAS</t>
  </si>
  <si>
    <t>Clementina (€/100 kg)</t>
  </si>
  <si>
    <t>Limón (€/100 kg)</t>
  </si>
  <si>
    <t>Mandarina (€/100 kg)</t>
  </si>
  <si>
    <t>Naranja Todas las variedades (€/100 kg)*</t>
  </si>
  <si>
    <t xml:space="preserve">     Naranja Grupo Blancas (€/100 kg)</t>
  </si>
  <si>
    <t xml:space="preserve">          Naranja Salustiana (€/100 kg)</t>
  </si>
  <si>
    <t xml:space="preserve">     Naranja Grupo Navel (€/100 kg)</t>
  </si>
  <si>
    <t xml:space="preserve">          Naranja Lanelate(€/100 kg)</t>
  </si>
  <si>
    <t xml:space="preserve">          Naranja Navel (€/100 kg)</t>
  </si>
  <si>
    <t xml:space="preserve">          Naranja Navelina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</si>
  <si>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</si>
  <si>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</si>
  <si>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</si>
  <si>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</si>
  <si>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</si>
  <si>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</si>
  <si>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</si>
  <si>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</si>
  <si>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Plátano (€/100 kg)*</t>
  </si>
  <si>
    <t>Uva de mesa con semillas (€/100 kg)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</si>
  <si>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</si>
  <si>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</si>
  <si>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</si>
  <si>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</si>
  <si>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</si>
  <si>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</si>
  <si>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</si>
  <si>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</si>
  <si>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</si>
  <si>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</si>
  <si>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</si>
  <si>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Escarola (€/100 ud)</t>
  </si>
  <si>
    <t>Espinaca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</si>
  <si>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</si>
  <si>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</si>
  <si>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</si>
  <si>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</si>
  <si>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</si>
  <si>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</si>
  <si>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</si>
  <si>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</si>
  <si>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</si>
  <si>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</si>
  <si>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</si>
  <si>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</si>
  <si>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</si>
  <si>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</si>
  <si>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</si>
  <si>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</si>
  <si>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</si>
  <si>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</si>
  <si>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</si>
  <si>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</si>
  <si>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</si>
  <si>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</si>
  <si>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</si>
  <si>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 Ligero. Peso canal (&gt;10 y &lt;=13) kg (€/100 kg canal)</t>
  </si>
  <si>
    <t>Cordero Pesado. Peso canal (&gt;13 y &lt;=16) kg (€/100 kg canal)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</si>
  <si>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</si>
  <si>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</si>
  <si>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</si>
  <si>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</si>
  <si>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</si>
  <si>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</si>
  <si>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</si>
  <si>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</si>
  <si>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</si>
  <si>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</si>
  <si>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</si>
  <si>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</si>
  <si>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</si>
  <si>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 xml:space="preserve">HUEVOS 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</si>
  <si>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</si>
  <si>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</si>
  <si>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</si>
  <si>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</si>
  <si>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</si>
  <si>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</si>
  <si>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</si>
  <si>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</si>
  <si>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</si>
  <si>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</si>
  <si>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</si>
  <si>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</si>
  <si>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</si>
  <si>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</si>
  <si>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</si>
  <si>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</si>
  <si>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</si>
  <si>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</si>
  <si>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noviembre 2025: 52,66 €/100 kg</t>
  </si>
  <si>
    <t>MIEL Y PRODUCTOS APÍCOLAS</t>
  </si>
  <si>
    <t>Miel multifloral a granel (€/100 kg)</t>
  </si>
  <si>
    <t>Precio noviembre 2025: 327,04 €/100 kg</t>
  </si>
  <si>
    <t>Miel multifloral envasada (€/100 kg)</t>
  </si>
  <si>
    <t>Precio noviembre 2025: 594,03 €/100 kg</t>
  </si>
  <si>
    <t>Polen a granel (€/100 kg)</t>
  </si>
  <si>
    <t>Precio noviembre 2025: 1.239,58 €/100 kg</t>
  </si>
  <si>
    <t>Polen envasado (€/100 kg)</t>
  </si>
  <si>
    <t>Precio noviembre 2025: 2.032,33 €/100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</si>
  <si>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</si>
  <si>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</si>
  <si>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</si>
  <si>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</si>
  <si>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</t>
  </si>
  <si>
    <t>Precios en Euro/Tonelada</t>
  </si>
  <si>
    <t>REGLAMENTO (UE) 2017/1185 DE LA COMISION. Artículo 11, Anexo I. 1.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</si>
  <si>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</si>
  <si>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</si>
  <si>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</si>
  <si>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</si>
  <si>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52
22/12-28/12
2025</t>
  </si>
  <si>
    <t>Semana 01
29/12-04/01
2025</t>
  </si>
  <si>
    <t>Variación
 €</t>
  </si>
  <si>
    <t xml:space="preserve">Trigo blando Consumo humano </t>
  </si>
  <si>
    <t xml:space="preserve">  Huesca</t>
  </si>
  <si>
    <t xml:space="preserve">  Lleida</t>
  </si>
  <si>
    <t xml:space="preserve">  Navarra</t>
  </si>
  <si>
    <t xml:space="preserve">  Segovia</t>
  </si>
  <si>
    <t xml:space="preserve">  Zaragoza</t>
  </si>
  <si>
    <t xml:space="preserve">Trigo blando Pienso </t>
  </si>
  <si>
    <t xml:space="preserve">  Burgos</t>
  </si>
  <si>
    <t xml:space="preserve">  Navarra </t>
  </si>
  <si>
    <t xml:space="preserve">  Palencia</t>
  </si>
  <si>
    <t xml:space="preserve">  Salamanca</t>
  </si>
  <si>
    <t xml:space="preserve">  Sevilla</t>
  </si>
  <si>
    <t xml:space="preserve">  Tarragona</t>
  </si>
  <si>
    <t xml:space="preserve">  Toledo</t>
  </si>
  <si>
    <t xml:space="preserve">  Valladolid</t>
  </si>
  <si>
    <t xml:space="preserve">  Zamora</t>
  </si>
  <si>
    <t>Trigo Duro</t>
  </si>
  <si>
    <t>2.1.2.  Precios Medios en Mercados Representativos: Cebada y maíz</t>
  </si>
  <si>
    <t>Salida de almacén cargado o entregado al transformador después de intermediario. Mercancia nacional y/o importada.</t>
  </si>
  <si>
    <t xml:space="preserve"> Cebada Pienso</t>
  </si>
  <si>
    <t xml:space="preserve">   Albacete</t>
  </si>
  <si>
    <t xml:space="preserve">   Burgos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</si>
  <si>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</si>
  <si>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</si>
  <si>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</si>
  <si>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</si>
  <si>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</si>
  <si>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</si>
  <si>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Murcia</t>
  </si>
  <si>
    <t xml:space="preserve">   Salamanca</t>
  </si>
  <si>
    <t xml:space="preserve">   Segovia</t>
  </si>
  <si>
    <t xml:space="preserve">   Soria</t>
  </si>
  <si>
    <t xml:space="preserve">   Teruel</t>
  </si>
  <si>
    <t xml:space="preserve">   Toledo</t>
  </si>
  <si>
    <t xml:space="preserve">   Valladolid</t>
  </si>
  <si>
    <t xml:space="preserve">   Zamora</t>
  </si>
  <si>
    <t xml:space="preserve">   Zaragoza</t>
  </si>
  <si>
    <t>Maiz Grano</t>
  </si>
  <si>
    <t xml:space="preserve">   Navarra</t>
  </si>
  <si>
    <t xml:space="preserve">   Sevilla</t>
  </si>
  <si>
    <t>2.1.3.  Precios Medios en Mercados Representativos: Arroz y alfalfa</t>
  </si>
  <si>
    <t>REGLAMENTO (UE) 2017/1185 DE LA COMISION. Artículo 11, Anexo I. 2. Arroz y artículo 12 (a), Anexo II.2 (alfalfa)</t>
  </si>
  <si>
    <t>Arroz cáscara precios salida almacén agricultor o en cooperativa, y arroz blanco precios salida industria</t>
  </si>
  <si>
    <t>PRODUCTO</t>
  </si>
  <si>
    <t>Arroz cáscara (Indica)</t>
  </si>
  <si>
    <t xml:space="preserve">   Cádiz</t>
  </si>
  <si>
    <t xml:space="preserve">   Valencia</t>
  </si>
  <si>
    <t>Arroz cáscara (Japónica)</t>
  </si>
  <si>
    <t xml:space="preserve">   Tarragona</t>
  </si>
  <si>
    <t>Arroz blanco (Japónica)</t>
  </si>
  <si>
    <t>Arroz partido</t>
  </si>
  <si>
    <t xml:space="preserve"> Alfalfa Balas</t>
  </si>
  <si>
    <t xml:space="preserve">   Córdoba</t>
  </si>
  <si>
    <t xml:space="preserve"> Alfalfa Pellets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</si>
  <si>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</si>
  <si>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</si>
  <si>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</si>
  <si>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</si>
  <si>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</si>
  <si>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</si>
  <si>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</si>
  <si>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</si>
  <si>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</si>
  <si>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</si>
  <si>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</si>
  <si>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</si>
  <si>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</si>
  <si>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Badajoz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</si>
  <si>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</si>
  <si>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</si>
  <si>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</si>
  <si>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</si>
  <si>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</si>
  <si>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</si>
  <si>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</si>
  <si>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</si>
  <si>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</si>
  <si>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</si>
  <si>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</si>
  <si>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</si>
  <si>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</si>
  <si>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</si>
  <si>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</si>
  <si>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</si>
  <si>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</si>
  <si>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</si>
  <si>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</si>
  <si>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</si>
  <si>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</si>
  <si>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</si>
  <si>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</si>
  <si>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</si>
  <si>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</si>
  <si>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</si>
  <si>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</si>
  <si>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</si>
  <si>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</si>
  <si>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</si>
  <si>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</si>
  <si>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</si>
  <si>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</si>
  <si>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</si>
  <si>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</si>
  <si>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--</t>
  </si>
  <si>
    <t>Valencia</t>
  </si>
  <si>
    <t>Hernandina</t>
  </si>
  <si>
    <t>Huelva</t>
  </si>
  <si>
    <t>Todas las variedades</t>
  </si>
  <si>
    <t>Sevilla</t>
  </si>
  <si>
    <t>Tarragona</t>
  </si>
  <si>
    <t>LIMÓN</t>
  </si>
  <si>
    <t>Alicante</t>
  </si>
  <si>
    <t>Fino</t>
  </si>
  <si>
    <t>3-4</t>
  </si>
  <si>
    <t>Málaga</t>
  </si>
  <si>
    <t>Murcia</t>
  </si>
  <si>
    <t>MANDARINA</t>
  </si>
  <si>
    <t>Clemenvilla</t>
  </si>
  <si>
    <t>1-2</t>
  </si>
  <si>
    <t>Leanri</t>
  </si>
  <si>
    <t>1-3</t>
  </si>
  <si>
    <t>Nadorcott</t>
  </si>
  <si>
    <t>Tango</t>
  </si>
  <si>
    <t>NARANJA</t>
  </si>
  <si>
    <t>Navelina</t>
  </si>
  <si>
    <t>3-6</t>
  </si>
  <si>
    <t>Salustiana</t>
  </si>
  <si>
    <t>Córdoba</t>
  </si>
  <si>
    <t>FRUTAS DE PEPITA</t>
  </si>
  <si>
    <t>MANZANA</t>
  </si>
  <si>
    <t>Zaragoza</t>
  </si>
  <si>
    <t>Fuji</t>
  </si>
  <si>
    <t xml:space="preserve">65-80 </t>
  </si>
  <si>
    <t>Lérida</t>
  </si>
  <si>
    <t>Gala</t>
  </si>
  <si>
    <t>Navarra</t>
  </si>
  <si>
    <t>Golden Delicious</t>
  </si>
  <si>
    <t>Granny Smith</t>
  </si>
  <si>
    <t>Reineta</t>
  </si>
  <si>
    <t>Verdedoncella</t>
  </si>
  <si>
    <t>PERA</t>
  </si>
  <si>
    <t>Blanquilla</t>
  </si>
  <si>
    <t xml:space="preserve">55-60 </t>
  </si>
  <si>
    <t>La Rioja</t>
  </si>
  <si>
    <t>Conferencia</t>
  </si>
  <si>
    <t>60-65+</t>
  </si>
  <si>
    <t>Ercolini</t>
  </si>
  <si>
    <t xml:space="preserve">50-60 </t>
  </si>
  <si>
    <t>OTRAS FRUTAS</t>
  </si>
  <si>
    <t>AGUACATE</t>
  </si>
  <si>
    <t>Granada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</si>
  <si>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</si>
  <si>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</si>
  <si>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</si>
  <si>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</si>
  <si>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</si>
  <si>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</si>
  <si>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1-2026: 29/12 - 04/01</t>
  </si>
  <si>
    <t>ESPAÑA</t>
  </si>
  <si>
    <t>mm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</si>
  <si>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</si>
  <si>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</si>
  <si>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</si>
  <si>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</si>
  <si>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Todos los tipos y variedades</t>
  </si>
  <si>
    <t>AJO</t>
  </si>
  <si>
    <t>Ciudad Real</t>
  </si>
  <si>
    <t>Blanco</t>
  </si>
  <si>
    <t>50-60 mm</t>
  </si>
  <si>
    <t>Cuenca</t>
  </si>
  <si>
    <t>Toledo</t>
  </si>
  <si>
    <t>Morado</t>
  </si>
  <si>
    <t>50-80 mm</t>
  </si>
  <si>
    <t>Primavera</t>
  </si>
  <si>
    <t>ALCACHOFA</t>
  </si>
  <si>
    <t>APIO</t>
  </si>
  <si>
    <t>Verde</t>
  </si>
  <si>
    <t>BERENJENA</t>
  </si>
  <si>
    <t>Almería</t>
  </si>
  <si>
    <t>40+/70+</t>
  </si>
  <si>
    <t>BRÓCOLI</t>
  </si>
  <si>
    <t>CALABACÍN</t>
  </si>
  <si>
    <t>14-21 g</t>
  </si>
  <si>
    <t>CEBOLLA</t>
  </si>
  <si>
    <t>Albacete</t>
  </si>
  <si>
    <t>40-80</t>
  </si>
  <si>
    <t>Ávila</t>
  </si>
  <si>
    <t>CHAMPIÑÓN</t>
  </si>
  <si>
    <t>Cerrado</t>
  </si>
  <si>
    <t>30-65 mm</t>
  </si>
  <si>
    <t>COLIFLOR</t>
  </si>
  <si>
    <t>Barcelona</t>
  </si>
  <si>
    <t>16-20 cm</t>
  </si>
  <si>
    <t>COL-REPOLLO</t>
  </si>
  <si>
    <t>Hoja lisa</t>
  </si>
  <si>
    <t>ESCAROLA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</si>
  <si>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</si>
  <si>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</si>
  <si>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</si>
  <si>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</si>
  <si>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</si>
  <si>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</si>
  <si>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</si>
  <si>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</si>
  <si>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</si>
  <si>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Almeria</t>
  </si>
  <si>
    <t>350-500 g</t>
  </si>
  <si>
    <t>Español</t>
  </si>
  <si>
    <t>PIMIENTO</t>
  </si>
  <si>
    <t>Cuadrado color (rojo o amarillo)</t>
  </si>
  <si>
    <t>70 mm y +</t>
  </si>
  <si>
    <t>Cuadrado Verde</t>
  </si>
  <si>
    <t>Italiano Verde</t>
  </si>
  <si>
    <t>39 mm y +</t>
  </si>
  <si>
    <t>40 mm y +</t>
  </si>
  <si>
    <t>PUERRO</t>
  </si>
  <si>
    <t>Valladolid</t>
  </si>
  <si>
    <t>TOMATE</t>
  </si>
  <si>
    <t>Cereza</t>
  </si>
  <si>
    <t>Racimo</t>
  </si>
  <si>
    <t>Redondo</t>
  </si>
  <si>
    <t>57-100mm</t>
  </si>
  <si>
    <t>ZANAHORIA</t>
  </si>
  <si>
    <t>Cádiz</t>
  </si>
  <si>
    <t>Segovia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</si>
  <si>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</si>
  <si>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</si>
  <si>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</si>
  <si>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</si>
  <si>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PATATA</t>
  </si>
  <si>
    <t>35x35-75x75 mm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</si>
  <si>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</si>
  <si>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</si>
  <si>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</si>
  <si>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</si>
  <si>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</si>
  <si>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</si>
  <si>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</si>
  <si>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</si>
  <si>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52
22/12-28/12       2025</t>
  </si>
  <si>
    <t>Semana 01
29/12-04/01       2026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</si>
  <si>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</si>
  <si>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</si>
  <si>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</si>
  <si>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</si>
  <si>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</si>
  <si>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</si>
  <si>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</si>
  <si>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</si>
  <si>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</si>
  <si>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</si>
  <si>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</si>
  <si>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</si>
  <si>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</si>
  <si>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</si>
  <si>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</si>
  <si>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</si>
  <si>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</si>
  <si>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</si>
  <si>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</si>
  <si>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</si>
  <si>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</si>
  <si>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</si>
  <si>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 xml:space="preserve">Menos buena y grasa (O-4) </t>
  </si>
  <si>
    <t xml:space="preserve">Precio medio ponderado Categoría O 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</si>
  <si>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</si>
  <si>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</si>
  <si>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</si>
  <si>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</si>
  <si>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Semana 52
22/12-28/12         2025</t>
  </si>
  <si>
    <t>Semana 01
29/12-04/01         2026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</si>
  <si>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</si>
  <si>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</si>
  <si>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</si>
  <si>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</si>
  <si>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</si>
  <si>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</si>
  <si>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</si>
  <si>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</si>
  <si>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</si>
  <si>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</si>
  <si>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</si>
  <si>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</si>
  <si>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</si>
  <si>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</si>
  <si>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</si>
  <si>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</si>
  <si>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</si>
  <si>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</si>
  <si>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</si>
  <si>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</si>
  <si>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</si>
  <si>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</si>
  <si>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CANALES DE CORDEROS</t>
  </si>
  <si>
    <t>Peso canal (&lt;=7) kg</t>
  </si>
  <si>
    <t>Peso canal (&gt;7 y &lt;=10) kg</t>
  </si>
  <si>
    <t>Peso canal (&gt;10 y &lt;=13) kg</t>
  </si>
  <si>
    <t>Peso canal (&gt;13 y &lt;=16) kg</t>
  </si>
  <si>
    <t>Peso canal (&gt;16) kg</t>
  </si>
  <si>
    <t>Reproductores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</si>
  <si>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</si>
  <si>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</si>
  <si>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</si>
  <si>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</si>
  <si>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</si>
  <si>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</si>
  <si>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</si>
  <si>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</si>
  <si>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</si>
  <si>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</si>
  <si>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</si>
  <si>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</si>
  <si>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</si>
  <si>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</si>
  <si>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</si>
  <si>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</si>
  <si>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</si>
  <si>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</si>
  <si>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</si>
  <si>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</si>
  <si>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</si>
  <si>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</si>
  <si>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</si>
  <si>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</si>
  <si>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</si>
  <si>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</si>
  <si>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</si>
  <si>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</si>
  <si>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</si>
  <si>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</si>
  <si>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Semana 52
22/12-28/12        2025</t>
  </si>
  <si>
    <t>Semana 01
29/12-04/01        2026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</si>
  <si>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</si>
  <si>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</si>
  <si>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</si>
  <si>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</si>
  <si>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</si>
  <si>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</si>
  <si>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</si>
  <si>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</si>
  <si>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</si>
  <si>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</si>
  <si>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</si>
  <si>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</si>
  <si>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</si>
  <si>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</si>
  <si>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</si>
  <si>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</si>
  <si>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</si>
  <si>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</si>
  <si>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</si>
  <si>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</si>
  <si>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</si>
  <si>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</si>
  <si>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</si>
  <si>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</si>
  <si>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</si>
  <si>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</si>
  <si>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</si>
  <si>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</si>
  <si>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</si>
  <si>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</si>
  <si>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</si>
  <si>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</si>
  <si>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</si>
  <si>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</si>
  <si>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</si>
  <si>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</si>
  <si>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</si>
  <si>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</si>
  <si>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</si>
  <si>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</si>
  <si>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</si>
  <si>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</si>
  <si>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</si>
  <si>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</si>
  <si>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</si>
  <si>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</si>
  <si>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</si>
  <si>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</si>
  <si>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</si>
  <si>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</si>
  <si>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</si>
  <si>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</si>
  <si>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</si>
  <si>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</si>
  <si>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</si>
  <si>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</si>
  <si>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</si>
  <si>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</si>
  <si>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</si>
  <si>
    <t>2.1.1.         Precios Medios en Mercados Representativos: Trigo</t>
  </si>
  <si>
    <t>2.1.3.         Precios Medios en Mercados Representativos: Arroz y Alfalfa</t>
  </si>
  <si>
    <t>2.1.2.         Precios Medios en Mercados Representativos: Cebada y Maíz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</si>
</sst>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9"/>
      <name val="Times New Roman"/>
      <family val="1"/>
    </font>
    <font>
      <sz val="9"/>
      <name val="Comic Sans MS"/>
      <family val="4"/>
    </font>
    <font>
      <sz val="11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45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7" fillId="0" borderId="0" xfId="2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0" fontId="4" fillId="4" borderId="17" xfId="2" applyFont="1" applyFill="1" applyBorder="1" applyAlignment="1">
      <alignment horizontal="center" vertical="center"/>
    </xf>
    <xf numFmtId="4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4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4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4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4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4" fillId="4" borderId="11" xfId="2" applyFont="1" applyFill="1" applyBorder="1" applyAlignment="1">
      <alignment horizontal="center" vertical="center"/>
    </xf>
    <xf numFmtId="0" fontId="9" fillId="4" borderId="10" xfId="2" applyFont="1" applyFill="1" applyBorder="1" applyAlignment="1">
      <alignment horizontal="left" vertical="center"/>
    </xf>
    <xf numFmtId="0" fontId="4" fillId="4" borderId="16" xfId="2" applyFont="1" applyFill="1" applyBorder="1" applyAlignment="1">
      <alignment horizontal="center" vertical="center"/>
    </xf>
    <xf numFmtId="4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4" fontId="4" fillId="4" borderId="22" xfId="2" applyNumberFormat="1" applyFont="1" applyFill="1" applyBorder="1" applyAlignment="1">
      <alignment horizontal="center" vertical="center"/>
    </xf>
    <xf numFmtId="0" fontId="4" fillId="4" borderId="22" xfId="2" applyFont="1" applyFill="1" applyBorder="1" applyAlignment="1">
      <alignment horizontal="center" vertical="center"/>
    </xf>
    <xf numFmtId="0" fontId="4" fillId="4" borderId="20" xfId="2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4" fontId="4" fillId="3" borderId="2" xfId="2" applyNumberFormat="1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4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4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center" vertical="center"/>
    </xf>
    <xf numFmtId="4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0" fontId="4" fillId="0" borderId="16" xfId="2" applyFont="1" applyBorder="1" applyAlignment="1">
      <alignment horizontal="center" vertical="center"/>
    </xf>
    <xf numFmtId="4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4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4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2" fontId="4" fillId="4" borderId="3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4" fontId="10" fillId="0" borderId="0" xfId="2" applyNumberFormat="1" applyFont="1" applyAlignment="1">
      <alignment vertical="center"/>
    </xf>
    <xf numFmtId="4" fontId="8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14" fillId="0" borderId="0" xfId="2" applyFont="1" applyAlignment="1">
      <alignment horizontal="right" vertical="top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4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5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35" xfId="2" applyFont="1" applyBorder="1" applyAlignment="1">
      <alignment vertical="center" wrapText="1"/>
    </xf>
    <xf numFmtId="2" fontId="4" fillId="0" borderId="35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4" fontId="4" fillId="4" borderId="40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17" fillId="0" borderId="0" xfId="2" applyFont="1" applyAlignment="1">
      <alignment vertical="center"/>
    </xf>
    <xf numFmtId="0" fontId="11" fillId="0" borderId="0" xfId="2" applyFont="1" applyAlignment="1">
      <alignment vertical="top" wrapText="1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0" fillId="0" borderId="0" xfId="2" quotePrefix="1" applyFont="1" applyAlignment="1">
      <alignment horizontal="center" vertical="center"/>
    </xf>
    <xf numFmtId="0" fontId="21" fillId="0" borderId="0" xfId="2" applyFont="1" applyAlignment="1">
      <alignment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0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45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0" fontId="25" fillId="0" borderId="0" xfId="2" applyFont="1"/>
    <xf numFmtId="2" fontId="4" fillId="4" borderId="47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8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52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0" fontId="4" fillId="4" borderId="58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7" borderId="62" xfId="3" applyFont="1" applyFill="1" applyBorder="1" applyAlignment="1">
      <alignment vertical="center" wrapText="1"/>
    </xf>
    <xf numFmtId="0" fontId="21" fillId="7" borderId="62" xfId="3" applyNumberFormat="1" applyFont="1" applyFill="1" applyBorder="1" applyAlignment="1" applyProtection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center" wrapText="1"/>
    </xf>
    <xf numFmtId="49" fontId="30" fillId="4" borderId="64" xfId="0" applyNumberFormat="1" applyFont="1" applyFill="1" applyBorder="1" applyAlignment="1">
      <alignment horizontal="left" vertical="center" wrapText="1"/>
    </xf>
    <xf numFmtId="2" fontId="30" fillId="4" borderId="65" xfId="0" applyNumberFormat="1" applyFont="1" applyFill="1" applyBorder="1" applyAlignment="1">
      <alignment horizontal="center" vertical="center" wrapText="1"/>
    </xf>
    <xf numFmtId="2" fontId="18" fillId="4" borderId="65" xfId="0" quotePrefix="1" applyNumberFormat="1" applyFont="1" applyFill="1" applyBorder="1" applyAlignment="1">
      <alignment horizontal="center" vertical="center" wrapText="1"/>
    </xf>
    <xf numFmtId="0" fontId="31" fillId="4" borderId="63" xfId="3" applyFont="1" applyFill="1" applyBorder="1" applyAlignment="1" applyProtection="1">
      <alignment horizontal="left" vertical="top" wrapText="1"/>
    </xf>
    <xf numFmtId="0" fontId="31" fillId="4" borderId="66" xfId="3" applyFont="1" applyFill="1" applyBorder="1" applyAlignment="1" applyProtection="1">
      <alignment horizontal="left" vertical="top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9" xfId="0" quotePrefix="1" applyNumberFormat="1" applyFont="1" applyFill="1" applyBorder="1" applyAlignment="1">
      <alignment horizontal="center" vertical="center" wrapText="1"/>
    </xf>
    <xf numFmtId="49" fontId="18" fillId="4" borderId="64" xfId="3" applyNumberFormat="1" applyFont="1" applyFill="1" applyBorder="1" applyAlignment="1" applyProtection="1">
      <alignment horizontal="left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0" fontId="12" fillId="0" borderId="0" xfId="3" applyNumberFormat="1" applyFont="1" applyFill="1" applyBorder="1" applyAlignment="1"/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18" fillId="4" borderId="65" xfId="0" applyNumberFormat="1" applyFont="1" applyFill="1" applyBorder="1" applyAlignment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top" wrapText="1"/>
    </xf>
    <xf numFmtId="2" fontId="30" fillId="4" borderId="65" xfId="0" applyNumberFormat="1" applyFont="1" applyFill="1" applyBorder="1" applyAlignment="1">
      <alignment horizontal="center" vertical="top" wrapText="1"/>
    </xf>
    <xf numFmtId="2" fontId="18" fillId="4" borderId="65" xfId="0" applyNumberFormat="1" applyFont="1" applyFill="1" applyBorder="1" applyAlignment="1">
      <alignment horizontal="center" vertical="top" wrapText="1"/>
    </xf>
    <xf numFmtId="2" fontId="30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0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2" xfId="0" applyNumberFormat="1" applyFont="1" applyFill="1" applyBorder="1" applyAlignment="1">
      <alignment horizontal="center" vertical="top" wrapText="1"/>
    </xf>
    <xf numFmtId="49" fontId="18" fillId="4" borderId="66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49" fontId="30" fillId="4" borderId="64" xfId="3" applyNumberFormat="1" applyFont="1" applyFill="1" applyBorder="1" applyAlignment="1" applyProtection="1">
      <alignment horizontal="left" vertical="top" wrapText="1"/>
    </xf>
    <xf numFmtId="49" fontId="30" fillId="4" borderId="69" xfId="3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18" fillId="4" borderId="64" xfId="0" applyNumberFormat="1" applyFont="1" applyFill="1" applyBorder="1" applyAlignment="1">
      <alignment horizontal="center" vertical="top" wrapText="1"/>
    </xf>
    <xf numFmtId="49" fontId="30" fillId="0" borderId="64" xfId="3" applyNumberFormat="1" applyFont="1" applyFill="1" applyBorder="1" applyAlignment="1" applyProtection="1">
      <alignment horizontal="left" vertical="top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21" fillId="7" borderId="62" xfId="2" applyFont="1" applyFill="1" applyBorder="1" applyAlignment="1">
      <alignment vertical="center" wrapText="1"/>
    </xf>
    <xf numFmtId="0" fontId="21" fillId="7" borderId="62" xfId="2" applyFont="1" applyFill="1" applyBorder="1" applyAlignment="1">
      <alignment horizontal="center" vertical="center" wrapText="1"/>
    </xf>
    <xf numFmtId="0" fontId="21" fillId="4" borderId="74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0" fontId="30" fillId="4" borderId="74" xfId="0" applyFont="1" applyFill="1" applyBorder="1" applyAlignment="1">
      <alignment horizontal="center" vertical="top" wrapText="1"/>
    </xf>
    <xf numFmtId="2" fontId="18" fillId="4" borderId="65" xfId="3" applyNumberFormat="1" applyFont="1" applyFill="1" applyBorder="1" applyAlignment="1" applyProtection="1">
      <alignment horizontal="center" vertical="top" wrapText="1"/>
    </xf>
    <xf numFmtId="0" fontId="20" fillId="0" borderId="75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0" fontId="30" fillId="4" borderId="75" xfId="0" applyFont="1" applyFill="1" applyBorder="1" applyAlignment="1">
      <alignment horizontal="center" vertical="top" wrapText="1"/>
    </xf>
    <xf numFmtId="0" fontId="20" fillId="0" borderId="76" xfId="2" applyFont="1" applyBorder="1"/>
    <xf numFmtId="2" fontId="30" fillId="4" borderId="77" xfId="3" applyNumberFormat="1" applyFont="1" applyFill="1" applyBorder="1" applyAlignment="1" applyProtection="1">
      <alignment horizontal="left" vertical="top" wrapText="1"/>
    </xf>
    <xf numFmtId="2" fontId="30" fillId="4" borderId="76" xfId="0" applyNumberFormat="1" applyFont="1" applyFill="1" applyBorder="1" applyAlignment="1">
      <alignment horizontal="center" vertical="top" wrapText="1"/>
    </xf>
    <xf numFmtId="0" fontId="21" fillId="0" borderId="74" xfId="2" applyFont="1" applyBorder="1"/>
    <xf numFmtId="2" fontId="30" fillId="4" borderId="74" xfId="0" applyNumberFormat="1" applyFont="1" applyFill="1" applyBorder="1" applyAlignment="1">
      <alignment horizontal="center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2" fontId="30" fillId="4" borderId="78" xfId="3" applyNumberFormat="1" applyFont="1" applyFill="1" applyBorder="1" applyAlignment="1" applyProtection="1">
      <alignment horizontal="left" vertical="top" wrapText="1"/>
    </xf>
    <xf numFmtId="0" fontId="30" fillId="4" borderId="76" xfId="0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4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4" xfId="4" applyFont="1" applyFill="1" applyBorder="1"/>
    <xf numFmtId="2" fontId="18" fillId="4" borderId="75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5" xfId="4" applyFont="1" applyFill="1" applyBorder="1"/>
    <xf numFmtId="0" fontId="2" fillId="0" borderId="0" xfId="4" applyFont="1"/>
    <xf numFmtId="0" fontId="21" fillId="4" borderId="76" xfId="4" applyFont="1" applyFill="1" applyBorder="1"/>
    <xf numFmtId="0" fontId="20" fillId="4" borderId="76" xfId="4" applyFont="1" applyFill="1" applyBorder="1"/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49" fontId="30" fillId="4" borderId="64" xfId="0" applyNumberFormat="1" applyFont="1" applyFill="1" applyBorder="1" applyAlignment="1">
      <alignment horizontal="left" vertical="top" wrapText="1"/>
    </xf>
    <xf numFmtId="2" fontId="30" fillId="4" borderId="75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7" xfId="0" applyNumberFormat="1" applyFont="1" applyFill="1" applyBorder="1" applyAlignment="1">
      <alignment horizontal="left" vertical="top" wrapText="1"/>
    </xf>
    <xf numFmtId="0" fontId="21" fillId="4" borderId="62" xfId="4" applyFont="1" applyFill="1" applyBorder="1"/>
    <xf numFmtId="2" fontId="30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20" fillId="4" borderId="75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6" xfId="4" applyFont="1" applyFill="1" applyBorder="1" applyAlignment="1">
      <alignment vertical="center"/>
    </xf>
    <xf numFmtId="0" fontId="21" fillId="4" borderId="83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0" fontId="20" fillId="4" borderId="0" xfId="5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4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5" xfId="5" applyNumberFormat="1" applyFont="1" applyFill="1" applyBorder="1"/>
    <xf numFmtId="166" fontId="21" fillId="8" borderId="57" xfId="5" applyNumberFormat="1" applyFont="1" applyFill="1" applyBorder="1"/>
    <xf numFmtId="166" fontId="36" fillId="9" borderId="0" xfId="5" applyNumberFormat="1" applyFont="1" applyFill="1"/>
    <xf numFmtId="166" fontId="21" fillId="8" borderId="37" xfId="5" applyNumberFormat="1" applyFont="1" applyFill="1" applyBorder="1"/>
    <xf numFmtId="166" fontId="21" fillId="8" borderId="52" xfId="5" applyNumberFormat="1" applyFont="1" applyFill="1" applyBorder="1"/>
    <xf numFmtId="166" fontId="21" fillId="8" borderId="52" xfId="5" applyNumberFormat="1" applyFont="1" applyFill="1" applyBorder="1" applyAlignment="1">
      <alignment horizontal="center"/>
    </xf>
    <xf numFmtId="167" fontId="21" fillId="7" borderId="53" xfId="5" applyNumberFormat="1" applyFont="1" applyFill="1" applyBorder="1" applyAlignment="1">
      <alignment horizontal="center"/>
    </xf>
    <xf numFmtId="167" fontId="21" fillId="10" borderId="85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0" fontId="20" fillId="0" borderId="0" xfId="5" applyFont="1" applyAlignment="1">
      <alignment horizontal="center"/>
    </xf>
    <xf numFmtId="166" fontId="21" fillId="4" borderId="86" xfId="5" applyNumberFormat="1" applyFont="1" applyFill="1" applyBorder="1" applyAlignment="1">
      <alignment horizontal="center" vertical="center"/>
    </xf>
    <xf numFmtId="166" fontId="21" fillId="4" borderId="87" xfId="5" applyNumberFormat="1" applyFont="1" applyFill="1" applyBorder="1" applyAlignment="1">
      <alignment horizontal="center" vertical="center"/>
    </xf>
    <xf numFmtId="166" fontId="21" fillId="4" borderId="53" xfId="5" applyNumberFormat="1" applyFont="1" applyFill="1" applyBorder="1" applyAlignment="1">
      <alignment horizontal="center" vertical="center"/>
    </xf>
    <xf numFmtId="2" fontId="20" fillId="4" borderId="53" xfId="5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0" fillId="4" borderId="54" xfId="5" quotePrefix="1" applyNumberFormat="1" applyFont="1" applyFill="1" applyBorder="1" applyAlignment="1">
      <alignment horizontal="center" vertical="center"/>
    </xf>
    <xf numFmtId="0" fontId="21" fillId="4" borderId="61" xfId="5" quotePrefix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10" fontId="20" fillId="4" borderId="0" xfId="7" applyNumberFormat="1" applyFont="1" applyFill="1" applyAlignment="1">
      <alignment horizontal="center"/>
    </xf>
    <xf numFmtId="0" fontId="35" fillId="4" borderId="0" xfId="5" applyFont="1" applyFill="1" applyAlignment="1">
      <alignment vertical="center"/>
    </xf>
    <xf numFmtId="166" fontId="21" fillId="4" borderId="37" xfId="5" applyNumberFormat="1" applyFont="1" applyFill="1" applyBorder="1" applyAlignment="1">
      <alignment horizontal="center" vertical="center"/>
    </xf>
    <xf numFmtId="2" fontId="21" fillId="4" borderId="61" xfId="5" quotePrefix="1" applyNumberFormat="1" applyFont="1" applyFill="1" applyBorder="1" applyAlignment="1">
      <alignment horizontal="center" vertical="center"/>
    </xf>
    <xf numFmtId="2" fontId="20" fillId="0" borderId="0" xfId="5" applyNumberFormat="1" applyFont="1" applyAlignment="1">
      <alignment horizontal="center"/>
    </xf>
    <xf numFmtId="166" fontId="21" fillId="4" borderId="51" xfId="5" applyNumberFormat="1" applyFont="1" applyFill="1" applyBorder="1" applyAlignment="1">
      <alignment horizontal="center" vertical="center"/>
    </xf>
    <xf numFmtId="166" fontId="21" fillId="4" borderId="88" xfId="5" applyNumberFormat="1" applyFont="1" applyFill="1" applyBorder="1" applyAlignment="1">
      <alignment horizontal="center" vertical="center"/>
    </xf>
    <xf numFmtId="2" fontId="20" fillId="4" borderId="89" xfId="5" applyNumberFormat="1" applyFont="1" applyFill="1" applyBorder="1" applyAlignment="1">
      <alignment horizontal="center" vertical="center"/>
    </xf>
    <xf numFmtId="2" fontId="20" fillId="4" borderId="89" xfId="5" quotePrefix="1" applyNumberFormat="1" applyFont="1" applyFill="1" applyBorder="1" applyAlignment="1">
      <alignment horizontal="center" vertical="center"/>
    </xf>
    <xf numFmtId="2" fontId="20" fillId="4" borderId="90" xfId="5" quotePrefix="1" applyNumberFormat="1" applyFont="1" applyFill="1" applyBorder="1" applyAlignment="1">
      <alignment horizontal="center" vertical="center"/>
    </xf>
    <xf numFmtId="2" fontId="21" fillId="4" borderId="91" xfId="5" quotePrefix="1" applyNumberFormat="1" applyFont="1" applyFill="1" applyBorder="1" applyAlignment="1">
      <alignment horizontal="center" vertical="center"/>
    </xf>
    <xf numFmtId="166" fontId="21" fillId="4" borderId="39" xfId="5" applyNumberFormat="1" applyFont="1" applyFill="1" applyBorder="1" applyAlignment="1">
      <alignment horizontal="center" vertical="center"/>
    </xf>
    <xf numFmtId="166" fontId="21" fillId="4" borderId="92" xfId="5" applyNumberFormat="1" applyFont="1" applyFill="1" applyBorder="1" applyAlignment="1">
      <alignment horizontal="center" vertical="center"/>
    </xf>
    <xf numFmtId="166" fontId="21" fillId="4" borderId="93" xfId="5" applyNumberFormat="1" applyFont="1" applyFill="1" applyBorder="1" applyAlignment="1">
      <alignment horizontal="center" vertical="center"/>
    </xf>
    <xf numFmtId="166" fontId="20" fillId="4" borderId="93" xfId="5" applyNumberFormat="1" applyFont="1" applyFill="1" applyBorder="1" applyAlignment="1">
      <alignment horizontal="center" vertical="center"/>
    </xf>
    <xf numFmtId="166" fontId="20" fillId="4" borderId="94" xfId="5" applyNumberFormat="1" applyFont="1" applyFill="1" applyBorder="1" applyAlignment="1">
      <alignment horizontal="center" vertical="center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/>
    </xf>
    <xf numFmtId="166" fontId="21" fillId="8" borderId="56" xfId="5" applyNumberFormat="1" applyFont="1" applyFill="1" applyBorder="1" applyAlignment="1">
      <alignment horizontal="left"/>
    </xf>
    <xf numFmtId="166" fontId="21" fillId="8" borderId="55" xfId="5" applyNumberFormat="1" applyFont="1" applyFill="1" applyBorder="1" applyAlignment="1">
      <alignment horizontal="left"/>
    </xf>
    <xf numFmtId="166" fontId="21" fillId="8" borderId="8" xfId="5" applyNumberFormat="1" applyFont="1" applyFill="1" applyBorder="1"/>
    <xf numFmtId="166" fontId="21" fillId="8" borderId="10" xfId="5" applyNumberFormat="1" applyFont="1" applyFill="1" applyBorder="1"/>
    <xf numFmtId="166" fontId="21" fillId="8" borderId="10" xfId="5" applyNumberFormat="1" applyFont="1" applyFill="1" applyBorder="1" applyAlignment="1">
      <alignment horizontal="center"/>
    </xf>
    <xf numFmtId="167" fontId="21" fillId="7" borderId="89" xfId="5" applyNumberFormat="1" applyFont="1" applyFill="1" applyBorder="1" applyAlignment="1">
      <alignment horizontal="center"/>
    </xf>
    <xf numFmtId="167" fontId="21" fillId="7" borderId="96" xfId="5" applyNumberFormat="1" applyFont="1" applyFill="1" applyBorder="1" applyAlignment="1">
      <alignment horizontal="center"/>
    </xf>
    <xf numFmtId="167" fontId="21" fillId="7" borderId="97" xfId="5" applyNumberFormat="1" applyFont="1" applyFill="1" applyBorder="1" applyAlignment="1">
      <alignment horizontal="center"/>
    </xf>
    <xf numFmtId="166" fontId="20" fillId="4" borderId="53" xfId="5" applyNumberFormat="1" applyFont="1" applyFill="1" applyBorder="1" applyAlignment="1">
      <alignment horizontal="center" vertical="center"/>
    </xf>
    <xf numFmtId="166" fontId="20" fillId="4" borderId="60" xfId="5" applyNumberFormat="1" applyFont="1" applyFill="1" applyBorder="1" applyAlignment="1">
      <alignment horizontal="center" vertical="center"/>
    </xf>
    <xf numFmtId="166" fontId="21" fillId="4" borderId="85" xfId="5" applyNumberFormat="1" applyFont="1" applyFill="1" applyBorder="1" applyAlignment="1">
      <alignment horizontal="center" vertical="center"/>
    </xf>
    <xf numFmtId="166" fontId="21" fillId="10" borderId="6" xfId="5" quotePrefix="1" applyNumberFormat="1" applyFont="1" applyFill="1" applyBorder="1" applyAlignment="1">
      <alignment horizontal="center"/>
    </xf>
    <xf numFmtId="166" fontId="21" fillId="10" borderId="6" xfId="5" applyNumberFormat="1" applyFont="1" applyFill="1" applyBorder="1" applyAlignment="1">
      <alignment horizontal="center"/>
    </xf>
    <xf numFmtId="166" fontId="21" fillId="10" borderId="56" xfId="5" applyNumberFormat="1" applyFont="1" applyFill="1" applyBorder="1" applyAlignment="1">
      <alignment horizontal="left"/>
    </xf>
    <xf numFmtId="166" fontId="21" fillId="10" borderId="55" xfId="5" applyNumberFormat="1" applyFont="1" applyFill="1" applyBorder="1"/>
    <xf numFmtId="166" fontId="21" fillId="10" borderId="55" xfId="5" applyNumberFormat="1" applyFont="1" applyFill="1" applyBorder="1" applyAlignment="1">
      <alignment horizontal="left"/>
    </xf>
    <xf numFmtId="166" fontId="21" fillId="10" borderId="8" xfId="5" applyNumberFormat="1" applyFont="1" applyFill="1" applyBorder="1"/>
    <xf numFmtId="166" fontId="21" fillId="8" borderId="51" xfId="5" applyNumberFormat="1" applyFont="1" applyFill="1" applyBorder="1"/>
    <xf numFmtId="166" fontId="21" fillId="10" borderId="10" xfId="5" applyNumberFormat="1" applyFont="1" applyFill="1" applyBorder="1"/>
    <xf numFmtId="166" fontId="21" fillId="10" borderId="10" xfId="5" applyNumberFormat="1" applyFont="1" applyFill="1" applyBorder="1" applyAlignment="1">
      <alignment horizontal="center"/>
    </xf>
    <xf numFmtId="167" fontId="21" fillId="10" borderId="89" xfId="5" applyNumberFormat="1" applyFont="1" applyFill="1" applyBorder="1" applyAlignment="1">
      <alignment horizontal="center"/>
    </xf>
    <xf numFmtId="167" fontId="21" fillId="10" borderId="96" xfId="5" applyNumberFormat="1" applyFont="1" applyFill="1" applyBorder="1" applyAlignment="1">
      <alignment horizontal="center"/>
    </xf>
    <xf numFmtId="167" fontId="21" fillId="10" borderId="97" xfId="5" applyNumberFormat="1" applyFont="1" applyFill="1" applyBorder="1" applyAlignment="1">
      <alignment horizontal="center"/>
    </xf>
    <xf numFmtId="0" fontId="24" fillId="4" borderId="0" xfId="5" applyFont="1" applyFill="1" applyAlignment="1">
      <alignment horizontal="center" vertical="center"/>
    </xf>
    <xf numFmtId="0" fontId="39" fillId="4" borderId="0" xfId="5" applyFont="1" applyFill="1" applyAlignment="1">
      <alignment horizontal="center"/>
    </xf>
    <xf numFmtId="0" fontId="24" fillId="4" borderId="0" xfId="5" applyFont="1" applyFill="1"/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1" borderId="0" xfId="5" applyNumberFormat="1" applyFont="1" applyFill="1" applyAlignment="1">
      <alignment horizontal="center"/>
    </xf>
    <xf numFmtId="10" fontId="39" fillId="4" borderId="0" xfId="8" applyNumberFormat="1" applyFont="1" applyFill="1" applyAlignment="1">
      <alignment horizontal="center"/>
    </xf>
    <xf numFmtId="166" fontId="21" fillId="8" borderId="98" xfId="5" applyNumberFormat="1" applyFont="1" applyFill="1" applyBorder="1" applyAlignment="1">
      <alignment horizontal="center"/>
    </xf>
    <xf numFmtId="166" fontId="21" fillId="8" borderId="52" xfId="5" applyNumberFormat="1" applyFont="1" applyFill="1" applyBorder="1" applyAlignment="1">
      <alignment horizontal="center" vertical="center"/>
    </xf>
    <xf numFmtId="167" fontId="21" fillId="7" borderId="99" xfId="5" applyNumberFormat="1" applyFont="1" applyFill="1" applyBorder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0" fontId="21" fillId="4" borderId="54" xfId="5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2" fontId="20" fillId="0" borderId="0" xfId="6" applyNumberFormat="1" applyFont="1" applyAlignment="1">
      <alignment horizontal="center"/>
    </xf>
    <xf numFmtId="10" fontId="40" fillId="0" borderId="0" xfId="8" applyNumberFormat="1" applyFont="1" applyFill="1" applyBorder="1" applyAlignment="1" applyProtection="1">
      <alignment horizontal="center"/>
    </xf>
    <xf numFmtId="166" fontId="21" fillId="4" borderId="52" xfId="5" applyNumberFormat="1" applyFont="1" applyFill="1" applyBorder="1" applyAlignment="1">
      <alignment horizontal="center" vertical="center"/>
    </xf>
    <xf numFmtId="2" fontId="40" fillId="0" borderId="0" xfId="6" applyNumberFormat="1" applyFont="1" applyAlignment="1">
      <alignment horizontal="center"/>
    </xf>
    <xf numFmtId="166" fontId="21" fillId="0" borderId="53" xfId="5" applyNumberFormat="1" applyFont="1" applyBorder="1" applyAlignment="1">
      <alignment horizontal="center" vertical="center"/>
    </xf>
    <xf numFmtId="166" fontId="21" fillId="4" borderId="25" xfId="5" applyNumberFormat="1" applyFont="1" applyFill="1" applyBorder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166" fontId="21" fillId="4" borderId="100" xfId="5" quotePrefix="1" applyNumberFormat="1" applyFont="1" applyFill="1" applyBorder="1" applyAlignment="1">
      <alignment horizontal="center" vertical="center"/>
    </xf>
    <xf numFmtId="0" fontId="21" fillId="4" borderId="101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0" fontId="21" fillId="4" borderId="0" xfId="3" applyNumberFormat="1" applyFont="1" applyFill="1" applyBorder="1" applyAlignment="1" applyProtection="1">
      <alignment horizontal="center" vertical="center" wrapText="1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98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6" fontId="21" fillId="8" borderId="52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102" xfId="5" applyNumberFormat="1" applyFont="1" applyFill="1" applyBorder="1" applyAlignment="1">
      <alignment horizontal="center" vertical="center"/>
    </xf>
    <xf numFmtId="166" fontId="21" fillId="4" borderId="103" xfId="5" applyNumberFormat="1" applyFont="1" applyFill="1" applyBorder="1" applyAlignment="1">
      <alignment horizontal="center" vertical="center"/>
    </xf>
    <xf numFmtId="166" fontId="21" fillId="4" borderId="103" xfId="5" quotePrefix="1" applyNumberFormat="1" applyFont="1" applyFill="1" applyBorder="1" applyAlignment="1">
      <alignment horizontal="center" vertical="center"/>
    </xf>
    <xf numFmtId="0" fontId="21" fillId="4" borderId="104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166" fontId="21" fillId="0" borderId="105" xfId="5" applyNumberFormat="1" applyFont="1" applyBorder="1" applyAlignment="1">
      <alignment horizontal="center" vertical="center"/>
    </xf>
    <xf numFmtId="166" fontId="21" fillId="0" borderId="92" xfId="5" applyNumberFormat="1" applyFont="1" applyBorder="1" applyAlignment="1">
      <alignment horizontal="center" vertical="center"/>
    </xf>
    <xf numFmtId="166" fontId="21" fillId="0" borderId="93" xfId="5" applyNumberFormat="1" applyFont="1" applyBorder="1" applyAlignment="1">
      <alignment horizontal="center" vertical="center"/>
    </xf>
    <xf numFmtId="0" fontId="39" fillId="0" borderId="0" xfId="5" applyFont="1" applyAlignment="1">
      <alignment horizont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7" fontId="21" fillId="7" borderId="85" xfId="5" applyNumberFormat="1" applyFont="1" applyFill="1" applyBorder="1" applyAlignment="1">
      <alignment horizontal="center"/>
    </xf>
    <xf numFmtId="166" fontId="21" fillId="9" borderId="86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2" fontId="20" fillId="4" borderId="52" xfId="5" applyNumberFormat="1" applyFont="1" applyFill="1" applyBorder="1" applyAlignment="1">
      <alignment horizontal="center" vertical="center"/>
    </xf>
    <xf numFmtId="2" fontId="20" fillId="4" borderId="106" xfId="5" applyNumberFormat="1" applyFont="1" applyFill="1" applyBorder="1" applyAlignment="1">
      <alignment horizontal="center" vertical="center"/>
    </xf>
    <xf numFmtId="2" fontId="21" fillId="4" borderId="107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9" borderId="51" xfId="5" applyNumberFormat="1" applyFont="1" applyFill="1" applyBorder="1" applyAlignment="1">
      <alignment horizontal="center" vertical="center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53" xfId="5" applyNumberFormat="1" applyFont="1" applyFill="1" applyBorder="1" applyAlignment="1">
      <alignment horizontal="center" vertical="center"/>
    </xf>
    <xf numFmtId="2" fontId="20" fillId="4" borderId="60" xfId="5" applyNumberFormat="1" applyFont="1" applyFill="1" applyBorder="1" applyAlignment="1">
      <alignment horizontal="center" vertical="center"/>
    </xf>
    <xf numFmtId="2" fontId="21" fillId="4" borderId="85" xfId="5" applyNumberFormat="1" applyFont="1" applyFill="1" applyBorder="1" applyAlignment="1">
      <alignment horizontal="center" vertical="center"/>
    </xf>
    <xf numFmtId="166" fontId="21" fillId="9" borderId="58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3" xfId="5" applyNumberFormat="1" applyFont="1" applyBorder="1" applyAlignment="1">
      <alignment horizontal="center" vertical="center"/>
    </xf>
    <xf numFmtId="2" fontId="20" fillId="0" borderId="60" xfId="5" applyNumberFormat="1" applyFont="1" applyBorder="1" applyAlignment="1">
      <alignment horizontal="center" vertical="center"/>
    </xf>
    <xf numFmtId="2" fontId="21" fillId="0" borderId="85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3" xfId="5" quotePrefix="1" applyNumberFormat="1" applyFont="1" applyBorder="1" applyAlignment="1">
      <alignment horizontal="center" vertical="center"/>
    </xf>
    <xf numFmtId="2" fontId="20" fillId="0" borderId="60" xfId="5" quotePrefix="1" applyNumberFormat="1" applyFont="1" applyBorder="1" applyAlignment="1">
      <alignment horizontal="center" vertical="center"/>
    </xf>
    <xf numFmtId="166" fontId="21" fillId="9" borderId="87" xfId="5" applyNumberFormat="1" applyFont="1" applyFill="1" applyBorder="1" applyAlignment="1">
      <alignment horizontal="center" vertical="center"/>
    </xf>
    <xf numFmtId="2" fontId="20" fillId="4" borderId="60" xfId="5" quotePrefix="1" applyNumberFormat="1" applyFont="1" applyFill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37" xfId="5" applyNumberFormat="1" applyFont="1" applyBorder="1" applyAlignment="1">
      <alignment horizontal="center" vertical="center"/>
    </xf>
    <xf numFmtId="166" fontId="21" fillId="0" borderId="87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2" fontId="21" fillId="4" borderId="97" xfId="5" applyNumberFormat="1" applyFont="1" applyFill="1" applyBorder="1" applyAlignment="1">
      <alignment horizontal="center" vertical="center"/>
    </xf>
    <xf numFmtId="2" fontId="21" fillId="4" borderId="93" xfId="5" applyNumberFormat="1" applyFont="1" applyFill="1" applyBorder="1" applyAlignment="1">
      <alignment horizontal="center" vertical="center"/>
    </xf>
    <xf numFmtId="2" fontId="20" fillId="4" borderId="93" xfId="5" applyNumberFormat="1" applyFont="1" applyFill="1" applyBorder="1" applyAlignment="1">
      <alignment horizontal="center" vertical="center"/>
    </xf>
    <xf numFmtId="2" fontId="20" fillId="4" borderId="108" xfId="5" applyNumberFormat="1" applyFont="1" applyFill="1" applyBorder="1" applyAlignment="1">
      <alignment horizontal="center" vertical="center"/>
    </xf>
    <xf numFmtId="2" fontId="21" fillId="4" borderId="95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20" fillId="4" borderId="0" xfId="8" applyNumberFormat="1" applyFont="1" applyFill="1" applyAlignment="1">
      <alignment horizontal="center"/>
    </xf>
    <xf numFmtId="10" fontId="20" fillId="4" borderId="0" xfId="8" applyNumberFormat="1" applyFont="1" applyFill="1" applyBorder="1" applyAlignment="1">
      <alignment horizontal="center"/>
    </xf>
    <xf numFmtId="166" fontId="36" fillId="12" borderId="0" xfId="5" applyNumberFormat="1" applyFont="1" applyFill="1"/>
    <xf numFmtId="167" fontId="36" fillId="11" borderId="0" xfId="5" applyNumberFormat="1" applyFont="1" applyFill="1" applyAlignment="1">
      <alignment horizontal="center"/>
    </xf>
    <xf numFmtId="39" fontId="36" fillId="4" borderId="0" xfId="5" applyNumberFormat="1" applyFont="1" applyFill="1" applyAlignment="1">
      <alignment horizontal="center"/>
    </xf>
    <xf numFmtId="2" fontId="20" fillId="0" borderId="0" xfId="6" applyNumberFormat="1" applyFont="1" applyAlignment="1">
      <alignment horizontal="center" vertical="center"/>
    </xf>
    <xf numFmtId="10" fontId="20" fillId="4" borderId="0" xfId="7" applyNumberFormat="1" applyFont="1" applyFill="1" applyBorder="1" applyAlignment="1" applyProtection="1">
      <alignment horizontal="center" vertical="center"/>
    </xf>
    <xf numFmtId="2" fontId="41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41" fillId="0" borderId="0" xfId="6" applyNumberFormat="1" applyFont="1" applyAlignment="1">
      <alignment horizontal="center" vertical="top"/>
    </xf>
    <xf numFmtId="2" fontId="41" fillId="0" borderId="0" xfId="6" applyNumberFormat="1" applyFont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 wrapText="1"/>
    </xf>
    <xf numFmtId="0" fontId="21" fillId="0" borderId="54" xfId="5" applyFont="1" applyBorder="1" applyAlignment="1">
      <alignment horizontal="center" vertical="center"/>
    </xf>
    <xf numFmtId="166" fontId="21" fillId="4" borderId="105" xfId="5" applyNumberFormat="1" applyFont="1" applyFill="1" applyBorder="1" applyAlignment="1">
      <alignment horizontal="center" vertical="center"/>
    </xf>
    <xf numFmtId="0" fontId="21" fillId="4" borderId="108" xfId="5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166" fontId="6" fillId="4" borderId="0" xfId="5" applyNumberFormat="1" applyFont="1" applyFill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12" xfId="3" applyNumberFormat="1" applyFont="1" applyFill="1" applyBorder="1" applyAlignment="1">
      <alignment horizontal="center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4" xfId="3" applyNumberFormat="1" applyFont="1" applyFill="1" applyBorder="1" applyAlignment="1"/>
    <xf numFmtId="49" fontId="3" fillId="0" borderId="0" xfId="3" applyNumberFormat="1" applyFont="1" applyFill="1" applyBorder="1" applyAlignment="1"/>
    <xf numFmtId="0" fontId="20" fillId="0" borderId="106" xfId="3" applyNumberFormat="1" applyFont="1" applyFill="1" applyBorder="1" applyAlignment="1"/>
    <xf numFmtId="0" fontId="20" fillId="0" borderId="111" xfId="3" applyNumberFormat="1" applyFont="1" applyFill="1" applyBorder="1" applyAlignment="1"/>
    <xf numFmtId="0" fontId="20" fillId="0" borderId="112" xfId="3" applyNumberFormat="1" applyFont="1" applyFill="1" applyBorder="1" applyAlignment="1"/>
    <xf numFmtId="0" fontId="21" fillId="0" borderId="106" xfId="3" applyNumberFormat="1" applyFont="1" applyFill="1" applyBorder="1" applyAlignment="1"/>
    <xf numFmtId="0" fontId="20" fillId="0" borderId="22" xfId="3" applyNumberFormat="1" applyFont="1" applyFill="1" applyBorder="1" applyAlignment="1"/>
    <xf numFmtId="0" fontId="20" fillId="0" borderId="35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0" fontId="20" fillId="0" borderId="46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9" xfId="3" applyNumberFormat="1" applyFont="1" applyFill="1" applyBorder="1" applyAlignment="1"/>
    <xf numFmtId="0" fontId="20" fillId="0" borderId="117" xfId="3" applyNumberFormat="1" applyFont="1" applyFill="1" applyBorder="1" applyAlignment="1"/>
    <xf numFmtId="0" fontId="20" fillId="0" borderId="75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18" xfId="3" applyFont="1" applyFill="1" applyBorder="1" applyAlignment="1">
      <alignment vertical="center"/>
    </xf>
    <xf numFmtId="0" fontId="21" fillId="7" borderId="119" xfId="3" applyFont="1" applyFill="1" applyBorder="1" applyAlignment="1">
      <alignment horizontal="center" vertical="center" wrapText="1"/>
    </xf>
    <xf numFmtId="0" fontId="21" fillId="7" borderId="120" xfId="3" applyFont="1" applyFill="1" applyBorder="1" applyAlignment="1">
      <alignment horizontal="center" vertical="center"/>
    </xf>
    <xf numFmtId="0" fontId="20" fillId="4" borderId="121" xfId="3" applyFont="1" applyFill="1" applyBorder="1" applyAlignment="1">
      <alignment vertical="top"/>
    </xf>
    <xf numFmtId="4" fontId="30" fillId="4" borderId="122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23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24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4" fontId="30" fillId="4" borderId="0" xfId="0" applyNumberFormat="1" applyFont="1" applyFill="1" applyAlignment="1">
      <alignment horizontal="center" vertical="top" wrapText="1"/>
    </xf>
    <xf numFmtId="0" fontId="21" fillId="7" borderId="125" xfId="3" applyFont="1" applyFill="1" applyBorder="1" applyAlignment="1">
      <alignment vertical="center"/>
    </xf>
    <xf numFmtId="0" fontId="21" fillId="7" borderId="57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2" fillId="0" borderId="126" xfId="3" applyFont="1" applyFill="1" applyBorder="1" applyAlignment="1">
      <alignment vertical="top"/>
    </xf>
    <xf numFmtId="4" fontId="18" fillId="4" borderId="113" xfId="0" applyNumberFormat="1" applyFont="1" applyFill="1" applyBorder="1" applyAlignment="1">
      <alignment horizontal="center" vertical="top" wrapText="1"/>
    </xf>
    <xf numFmtId="4" fontId="21" fillId="4" borderId="61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2" fillId="4" borderId="127" xfId="3" applyFont="1" applyFill="1" applyBorder="1" applyAlignment="1">
      <alignment vertical="top"/>
    </xf>
    <xf numFmtId="0" fontId="42" fillId="4" borderId="0" xfId="3" applyFont="1" applyFill="1" applyBorder="1" applyAlignment="1">
      <alignment vertical="top"/>
    </xf>
    <xf numFmtId="0" fontId="43" fillId="4" borderId="0" xfId="3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center" vertical="center"/>
    </xf>
    <xf numFmtId="0" fontId="21" fillId="7" borderId="49" xfId="3" applyFont="1" applyFill="1" applyBorder="1" applyAlignment="1">
      <alignment horizontal="center" vertical="center" wrapText="1"/>
    </xf>
    <xf numFmtId="4" fontId="30" fillId="4" borderId="10" xfId="0" applyNumberFormat="1" applyFont="1" applyFill="1" applyBorder="1" applyAlignment="1">
      <alignment horizontal="center" vertical="top" wrapText="1"/>
    </xf>
    <xf numFmtId="4" fontId="18" fillId="4" borderId="12" xfId="0" applyNumberFormat="1" applyFont="1" applyFill="1" applyBorder="1" applyAlignment="1">
      <alignment horizontal="center" vertical="top" wrapText="1"/>
    </xf>
    <xf numFmtId="4" fontId="30" fillId="4" borderId="40" xfId="0" applyNumberFormat="1" applyFont="1" applyFill="1" applyBorder="1" applyAlignment="1">
      <alignment horizontal="center" vertical="top" wrapText="1"/>
    </xf>
    <xf numFmtId="4" fontId="18" fillId="4" borderId="14" xfId="0" applyNumberFormat="1" applyFont="1" applyFill="1" applyBorder="1" applyAlignment="1">
      <alignment horizontal="center" vertical="top" wrapText="1"/>
    </xf>
    <xf numFmtId="0" fontId="44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left" vertical="top"/>
      <protection locked="0"/>
    </xf>
    <xf numFmtId="0" fontId="21" fillId="7" borderId="133" xfId="3" applyFont="1" applyFill="1" applyBorder="1" applyAlignment="1">
      <alignment horizontal="center" vertical="center" wrapText="1"/>
    </xf>
    <xf numFmtId="0" fontId="21" fillId="7" borderId="133" xfId="3" applyFont="1" applyFill="1" applyBorder="1" applyAlignment="1">
      <alignment horizontal="center" vertical="center"/>
    </xf>
    <xf numFmtId="0" fontId="21" fillId="7" borderId="134" xfId="3" applyFont="1" applyFill="1" applyBorder="1" applyAlignment="1">
      <alignment horizontal="center" vertical="center"/>
    </xf>
    <xf numFmtId="0" fontId="21" fillId="4" borderId="135" xfId="3" applyFont="1" applyFill="1" applyBorder="1" applyAlignment="1">
      <alignment horizontal="center" vertical="center" wrapText="1"/>
    </xf>
    <xf numFmtId="2" fontId="20" fillId="4" borderId="136" xfId="3" applyNumberFormat="1" applyFont="1" applyFill="1" applyBorder="1" applyAlignment="1">
      <alignment horizontal="center" vertical="center" wrapText="1"/>
    </xf>
    <xf numFmtId="2" fontId="21" fillId="4" borderId="136" xfId="3" applyNumberFormat="1" applyFont="1" applyFill="1" applyBorder="1" applyAlignment="1">
      <alignment horizontal="center" vertical="center" wrapText="1"/>
    </xf>
    <xf numFmtId="2" fontId="21" fillId="4" borderId="101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5" xfId="3" applyFont="1" applyFill="1" applyBorder="1" applyAlignment="1">
      <alignment horizontal="center" vertical="center"/>
    </xf>
    <xf numFmtId="0" fontId="20" fillId="0" borderId="137" xfId="3" applyNumberFormat="1" applyFont="1" applyFill="1" applyBorder="1" applyAlignment="1">
      <alignment vertical="center"/>
    </xf>
    <xf numFmtId="2" fontId="30" fillId="4" borderId="53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0" fontId="20" fillId="0" borderId="138" xfId="3" applyNumberFormat="1" applyFont="1" applyFill="1" applyBorder="1" applyAlignment="1">
      <alignment vertical="center"/>
    </xf>
    <xf numFmtId="2" fontId="30" fillId="4" borderId="93" xfId="0" applyNumberFormat="1" applyFont="1" applyFill="1" applyBorder="1" applyAlignment="1">
      <alignment horizontal="center" vertical="center" wrapText="1"/>
    </xf>
    <xf numFmtId="2" fontId="18" fillId="4" borderId="93" xfId="0" applyNumberFormat="1" applyFont="1" applyFill="1" applyBorder="1" applyAlignment="1">
      <alignment horizontal="center" vertical="center" wrapText="1"/>
    </xf>
    <xf numFmtId="2" fontId="18" fillId="4" borderId="108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7" fillId="4" borderId="0" xfId="3" applyNumberFormat="1" applyFont="1" applyFill="1" applyBorder="1" applyAlignment="1" applyProtection="1">
      <alignment vertical="top"/>
      <protection locked="0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39" xfId="3" applyNumberFormat="1" applyFont="1" applyFill="1" applyBorder="1" applyAlignment="1" applyProtection="1">
      <alignment horizontal="left" vertical="center" wrapText="1"/>
    </xf>
    <xf numFmtId="0" fontId="21" fillId="7" borderId="140" xfId="3" applyFont="1" applyFill="1" applyBorder="1" applyAlignment="1">
      <alignment horizontal="center" vertical="center" wrapText="1"/>
    </xf>
    <xf numFmtId="0" fontId="20" fillId="0" borderId="141" xfId="3" applyFont="1" applyFill="1" applyBorder="1" applyAlignment="1">
      <alignment horizontal="left" vertical="top" wrapText="1"/>
    </xf>
    <xf numFmtId="4" fontId="20" fillId="0" borderId="142" xfId="3" applyNumberFormat="1" applyFont="1" applyFill="1" applyBorder="1" applyAlignment="1">
      <alignment horizontal="center" vertical="center" wrapText="1"/>
    </xf>
    <xf numFmtId="4" fontId="21" fillId="0" borderId="114" xfId="3" applyNumberFormat="1" applyFont="1" applyFill="1" applyBorder="1" applyAlignment="1">
      <alignment horizontal="center" vertical="center" wrapText="1"/>
    </xf>
    <xf numFmtId="0" fontId="21" fillId="7" borderId="141" xfId="3" applyNumberFormat="1" applyFont="1" applyFill="1" applyBorder="1" applyAlignment="1" applyProtection="1">
      <alignment horizontal="left" vertical="center" wrapText="1"/>
    </xf>
    <xf numFmtId="4" fontId="20" fillId="7" borderId="53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14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3" xfId="3" applyNumberFormat="1" applyFont="1" applyFill="1" applyBorder="1" applyAlignment="1">
      <alignment horizontal="center" vertical="center" wrapText="1"/>
    </xf>
    <xf numFmtId="0" fontId="20" fillId="0" borderId="63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5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4" xfId="3" applyFont="1" applyFill="1" applyBorder="1" applyAlignment="1">
      <alignment horizontal="left" vertical="top" wrapText="1"/>
    </xf>
    <xf numFmtId="4" fontId="20" fillId="0" borderId="145" xfId="3" applyNumberFormat="1" applyFont="1" applyFill="1" applyBorder="1" applyAlignment="1">
      <alignment horizontal="center" vertical="center" wrapText="1"/>
    </xf>
    <xf numFmtId="4" fontId="21" fillId="0" borderId="116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4" fontId="30" fillId="4" borderId="142" xfId="0" applyNumberFormat="1" applyFont="1" applyFill="1" applyBorder="1" applyAlignment="1">
      <alignment horizontal="center" vertical="center" wrapText="1"/>
    </xf>
    <xf numFmtId="4" fontId="20" fillId="7" borderId="147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48" xfId="3" applyNumberFormat="1" applyFont="1" applyFill="1" applyBorder="1" applyAlignment="1">
      <alignment horizontal="center" vertical="center" wrapText="1"/>
    </xf>
    <xf numFmtId="4" fontId="20" fillId="7" borderId="148" xfId="3" applyNumberFormat="1" applyFont="1" applyFill="1" applyBorder="1" applyAlignment="1">
      <alignment horizontal="center" vertical="center" wrapText="1"/>
    </xf>
    <xf numFmtId="4" fontId="30" fillId="4" borderId="149" xfId="0" applyNumberFormat="1" applyFont="1" applyFill="1" applyBorder="1" applyAlignment="1">
      <alignment horizontal="center" vertical="center" wrapText="1"/>
    </xf>
    <xf numFmtId="4" fontId="21" fillId="0" borderId="148" xfId="3" applyNumberFormat="1" applyFont="1" applyFill="1" applyBorder="1" applyAlignment="1">
      <alignment horizontal="center" vertical="center" wrapText="1"/>
    </xf>
    <xf numFmtId="4" fontId="30" fillId="4" borderId="149" xfId="0" quotePrefix="1" applyNumberFormat="1" applyFont="1" applyFill="1" applyBorder="1" applyAlignment="1">
      <alignment horizontal="center" vertical="center" wrapText="1"/>
    </xf>
    <xf numFmtId="4" fontId="30" fillId="4" borderId="150" xfId="0" applyNumberFormat="1" applyFont="1" applyFill="1" applyBorder="1" applyAlignment="1">
      <alignment horizontal="center" vertical="center" wrapText="1"/>
    </xf>
    <xf numFmtId="4" fontId="21" fillId="0" borderId="151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0" fillId="0" borderId="0" xfId="10" applyFont="1"/>
    <xf numFmtId="2" fontId="30" fillId="4" borderId="110" xfId="9" applyNumberFormat="1" applyFont="1" applyFill="1" applyBorder="1" applyAlignment="1">
      <alignment horizontal="center" vertical="top" wrapText="1"/>
    </xf>
    <xf numFmtId="2" fontId="30" fillId="4" borderId="11" xfId="9" applyNumberFormat="1" applyFont="1" applyFill="1" applyBorder="1" applyAlignment="1">
      <alignment horizontal="center" vertical="top" wrapText="1"/>
    </xf>
    <xf numFmtId="2" fontId="18" fillId="4" borderId="113" xfId="9" applyNumberFormat="1" applyFont="1" applyFill="1" applyBorder="1" applyAlignment="1">
      <alignment horizontal="center" vertical="top" wrapText="1"/>
    </xf>
    <xf numFmtId="2" fontId="18" fillId="4" borderId="114" xfId="0" applyNumberFormat="1" applyFont="1" applyFill="1" applyBorder="1" applyAlignment="1">
      <alignment horizontal="center" vertical="top" wrapText="1"/>
    </xf>
    <xf numFmtId="2" fontId="18" fillId="4" borderId="115" xfId="9" applyNumberFormat="1" applyFont="1" applyFill="1" applyBorder="1" applyAlignment="1">
      <alignment horizontal="center" vertical="top" wrapText="1"/>
    </xf>
    <xf numFmtId="2" fontId="18" fillId="4" borderId="116" xfId="0" applyNumberFormat="1" applyFont="1" applyFill="1" applyBorder="1" applyAlignment="1">
      <alignment horizontal="center" vertical="top" wrapText="1"/>
    </xf>
    <xf numFmtId="2" fontId="30" fillId="4" borderId="16" xfId="0" applyNumberFormat="1" applyFont="1" applyFill="1" applyBorder="1" applyAlignment="1">
      <alignment horizontal="center" vertical="top" wrapText="1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2" fontId="30" fillId="4" borderId="123" xfId="0" applyNumberFormat="1" applyFont="1" applyFill="1" applyBorder="1" applyAlignment="1">
      <alignment horizontal="center" vertical="top" wrapText="1"/>
    </xf>
    <xf numFmtId="2" fontId="18" fillId="4" borderId="115" xfId="0" applyNumberFormat="1" applyFont="1" applyFill="1" applyBorder="1" applyAlignment="1">
      <alignment horizontal="center" vertical="top" wrapText="1"/>
    </xf>
    <xf numFmtId="2" fontId="21" fillId="4" borderId="128" xfId="3" applyNumberFormat="1" applyFont="1" applyFill="1" applyBorder="1" applyAlignment="1" applyProtection="1">
      <alignment horizontal="center" vertical="center"/>
    </xf>
    <xf numFmtId="0" fontId="30" fillId="4" borderId="53" xfId="0" applyFont="1" applyFill="1" applyBorder="1" applyAlignment="1">
      <alignment horizontal="center" vertical="center" wrapText="1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1" fillId="0" borderId="0" xfId="2" applyFont="1" applyAlignment="1">
      <alignment horizontal="center" vertical="top"/>
    </xf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top" wrapText="1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11" fillId="0" borderId="0" xfId="2" applyFont="1" applyAlignment="1">
      <alignment horizont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center"/>
    </xf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7" fillId="0" borderId="29" xfId="2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 wrapText="1"/>
    </xf>
    <xf numFmtId="0" fontId="7" fillId="0" borderId="0" xfId="2" applyFont="1" applyAlignment="1">
      <alignment horizontal="left" vertical="top" wrapText="1"/>
    </xf>
    <xf numFmtId="0" fontId="20" fillId="0" borderId="0" xfId="3" applyNumberFormat="1" applyFont="1" applyFill="1" applyBorder="1" applyAlignment="1">
      <alignment horizontal="center" vertical="center"/>
    </xf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09" xfId="3" applyNumberFormat="1" applyFont="1" applyFill="1" applyBorder="1" applyAlignment="1">
      <alignment horizontal="center" vertical="center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Alignment="1">
      <alignment horizontal="center" vertical="center"/>
    </xf>
    <xf numFmtId="0" fontId="21" fillId="7" borderId="129" xfId="3" applyFont="1" applyFill="1" applyBorder="1" applyAlignment="1">
      <alignment horizontal="center" vertical="center" wrapText="1"/>
    </xf>
    <xf numFmtId="0" fontId="21" fillId="7" borderId="132" xfId="3" applyFont="1" applyFill="1" applyBorder="1" applyAlignment="1">
      <alignment horizontal="center" vertical="center" wrapText="1"/>
    </xf>
    <xf numFmtId="0" fontId="21" fillId="7" borderId="130" xfId="3" applyFont="1" applyFill="1" applyBorder="1" applyAlignment="1">
      <alignment horizontal="center" vertical="center" wrapText="1"/>
    </xf>
    <xf numFmtId="0" fontId="21" fillId="7" borderId="55" xfId="3" applyFont="1" applyFill="1" applyBorder="1" applyAlignment="1">
      <alignment horizontal="center" vertical="center" wrapText="1"/>
    </xf>
    <xf numFmtId="0" fontId="21" fillId="7" borderId="131" xfId="3" applyFont="1" applyFill="1" applyBorder="1" applyAlignment="1">
      <alignment horizontal="center" vertical="center" wrapText="1"/>
    </xf>
    <xf numFmtId="0" fontId="21" fillId="7" borderId="57" xfId="3" applyFont="1" applyFill="1" applyBorder="1" applyAlignment="1">
      <alignment horizontal="center" vertical="center" wrapText="1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21" fillId="0" borderId="146" xfId="3" applyNumberFormat="1" applyFont="1" applyFill="1" applyBorder="1" applyAlignment="1">
      <alignment horizontal="center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6" fillId="0" borderId="9" xfId="10" applyNumberFormat="1" applyFill="1" applyBorder="1" applyAlignment="1" applyProtection="1">
      <alignment horizontal="center"/>
    </xf>
    <xf numFmtId="0" fontId="49" fillId="0" borderId="0" xfId="11" applyNumberFormat="1" applyFont="1" applyFill="1" applyBorder="1" applyAlignment="1" applyProtection="1">
      <alignment horizontal="center"/>
    </xf>
    <xf numFmtId="0" fontId="49" fillId="0" borderId="12" xfId="11" applyNumberFormat="1" applyFont="1" applyFill="1" applyBorder="1" applyAlignment="1" applyProtection="1">
      <alignment horizontal="center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top" wrapText="1"/>
    </xf>
  </cellXfs>
  <cellStyles count="12">
    <cellStyle name="Hipervínculo" xfId="10" builtinId="8"/>
    <cellStyle name="Hipervínculo 2" xfId="11" xr:uid="{8C9BEE40-708B-4E48-A8BF-5D9777CAB2A2}"/>
    <cellStyle name="Normal" xfId="0" builtinId="0"/>
    <cellStyle name="Normal 2" xfId="3" xr:uid="{0071BCB3-E64F-4F23-A9A4-DEFDA3B89FE3}"/>
    <cellStyle name="Normal 2 2" xfId="2" xr:uid="{8ECD56FA-8E6C-4EE4-96D9-4FF6FCCEC031}"/>
    <cellStyle name="Normal 3 2" xfId="6" xr:uid="{7D74FE30-2172-4EA1-ABE7-1F4DA9950F93}"/>
    <cellStyle name="Normal 3 3 2" xfId="4" xr:uid="{714D633B-899B-4A58-8013-4A8B7AD40220}"/>
    <cellStyle name="Normal_Pág. 18" xfId="9" xr:uid="{6603884C-FBC9-4C92-BE9B-1588AB1DE338}"/>
    <cellStyle name="Normal_producto intermedio 42-04 2" xfId="5" xr:uid="{28565542-40B1-4AEB-9013-0C67464D8350}"/>
    <cellStyle name="Porcentaje" xfId="1" builtinId="5"/>
    <cellStyle name="Porcentaje 2" xfId="7" xr:uid="{A58D19C4-92E4-4B80-9232-7D420CFD3017}"/>
    <cellStyle name="Porcentaje 2 2" xfId="8" xr:uid="{205DB852-F137-4CFE-BE13-8F0C42143CC8}"/>
  </cellStyles>
  <dxfs count="5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36512</xdr:colOff>
      <xdr:row>57</xdr:row>
      <xdr:rowOff>209552</xdr:rowOff>
    </xdr:from>
    <xdr:to>
      <xdr:col>6</xdr:col>
      <xdr:colOff>1781968</xdr:colOff>
      <xdr:row>70</xdr:row>
      <xdr:rowOff>121444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F88D0A50-6715-4B8F-8BCE-2F87655C55F1}"/>
            </a:ext>
          </a:extLst>
        </xdr:cNvPr>
        <xdr:cNvSpPr txBox="1"/>
      </xdr:nvSpPr>
      <xdr:spPr>
        <a:xfrm>
          <a:off x="350837" y="13754102"/>
          <a:ext cx="14543881" cy="367744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Comienza el año con una nueva, pero ligera, bajada del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(-0,11 %), aunque repuntan, también levemente, los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malta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(0,17 %) y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pienso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(0,06 %). Repeticiones para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Sin variaciones, nuevamente, para todos los tipos en seguimiento.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Movimientos de muy escasa relevancia en este apartado: mínimamente al alza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(0,01 %),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repite, como la semana anterior, el valor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 alto oleico.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deprecia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(-1,03 %) y se anota la misma cotización media para la de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Incrementos significativos de las medias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(1,43 %) y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(1,40 %); disminuyen las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(-0,28 %) y, nuevamente,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(-1,71 %). Mismos valores que la semana anterior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sus dos presentaciones de referencia.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Aumenta de nuevo 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(2,83 %), y pasa a descender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(-4,25 %).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extienden las subidas a todas las referencias de este apartado: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(1,75 %),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(1,25 %),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(1,79 %),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(0,73 %),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crudo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(0,17 %)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refinado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(0,03%).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Desciende el valor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girasol: convencional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(-2,57 %)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(-0,66 %); tendencia opuesta 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(0,39 %).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31982</xdr:colOff>
      <xdr:row>57</xdr:row>
      <xdr:rowOff>539865</xdr:rowOff>
    </xdr:from>
    <xdr:to>
      <xdr:col>6</xdr:col>
      <xdr:colOff>1941426</xdr:colOff>
      <xdr:row>69</xdr:row>
      <xdr:rowOff>166327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350E1AE-B1B7-4A39-BC94-295CE7A913D4}"/>
            </a:ext>
          </a:extLst>
        </xdr:cNvPr>
        <xdr:cNvSpPr txBox="1"/>
      </xdr:nvSpPr>
      <xdr:spPr>
        <a:xfrm>
          <a:off x="247882" y="14840065"/>
          <a:ext cx="12856844" cy="278241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 esta primera semana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2026,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repuntan los precios medios en árbol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Navelina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(3,71 %),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(2,67 %),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Salustiana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(2,26 %)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(2,17 %). Mientras se observan descensos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Navel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(-5,42 %)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Lanelate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(-4,39 %), así como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(-1,59 %). 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Disminuyen las medias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Fuji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(-4,14 %),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(-2,25 %),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(-0,85 %)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(-0,27 %), sin embargo, aumentan las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(2,07 %). En relación a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cotizan al alza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(1,14 %) y a la baja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(-0,95 %).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Al alza o sin cambios todos los productos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del grupo: más intensamente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(6,39 %) y menos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(0,32 %). Sin cambios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con semillas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Adicionalmente, deja de cotizar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 sobresalen el número de los productos de este apartado cuya variación presenta signo positivo con respecto a los que la presentan de signo negativo. Encabeza la lista de hortícolas con ascensos relativos más abultados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(36,18 %), seguida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(27,56 %),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(7,24 %),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cebolla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(6,93 %)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(6,44 %), registrándose los mayores descensos para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(-29,79 %),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acelga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(-7,92 %)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(-6,46 %). Con el cambio de mes, se invierte la tendencia en la cotización media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(-6,15 %), que pasa a disminuir.</a:t>
          </a: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>
            <a:lnSpc>
              <a:spcPct val="100000"/>
            </a:lnSpc>
            <a:spcAft>
              <a:spcPts val="0"/>
            </a:spcAft>
            <a:buNone/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 </a:t>
          </a:r>
          <a:endParaRPr lang="es-ES" sz="1100" kern="100">
            <a:effectLst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10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56</xdr:row>
      <xdr:rowOff>342899</xdr:rowOff>
    </xdr:from>
    <xdr:to>
      <xdr:col>6</xdr:col>
      <xdr:colOff>1559299</xdr:colOff>
      <xdr:row>71</xdr:row>
      <xdr:rowOff>57150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E63192F-5695-453C-BDD6-42865B746C95}"/>
            </a:ext>
          </a:extLst>
        </xdr:cNvPr>
        <xdr:cNvSpPr txBox="1"/>
      </xdr:nvSpPr>
      <xdr:spPr>
        <a:xfrm>
          <a:off x="133350" y="14230349"/>
          <a:ext cx="12751174" cy="3867151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Variaciones de diferente signo en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anota un incremento para la media canales de las 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terneras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(1,53 %) y, menor, para las de los 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de 8 a 12 meses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(0,12 %), mientras que desciende la de las canales de los machos de 12 a 24 meses (-0,39 %). El precio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bovinos vivos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registra una subida media del (1,15 %). </a:t>
          </a: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 Disminuyen los precios medios semanales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una media de un 3,22 %.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Retoman la senda descendente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 una bajada media esta semana del 1,83 %. Los precios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mantienen, por lo general, estables; para el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20kg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registra un descenso, muy acusado, del 26,87 %.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invierten las tendencias de la semana anterior en el sector avícola de carne: para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anota, esta primera semana de 2026, un descenso en sus cotizaciones del 1,44 %, mientras que para las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apuntan incrementos del 0,09 % en los cuartos traseros y del 0,55 % en los filetes de pechuga. 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(=)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repiten las cotizaciones de todas las referencias en este apartado.  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 un 2,31 %.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inicia el año 2026 con un descenso en los valores semanales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del 24,91 % y de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(-8,04 %); para el de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de materia grasa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anota una subida del 16,75 %. En el mes de noviembre, el precio medio de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leche de vaca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(Fuente: INFOLAC)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aumentó un 1,39 % con respecto al registrado en octubre.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																																		          		          										                 		   	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				                  	      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68B36-C0E6-4094-8E2E-BA0F12C50A97}">
  <dimension ref="A1:E35"/>
  <sheetViews>
    <sheetView tabSelected="1" zoomScaleNormal="100" workbookViewId="0"/>
  </sheetViews>
  <sheetFormatPr baseColWidth="10" defaultRowHeight="13.5"/>
  <cols>
    <col min="1" max="16384" width="10.90625" style="648"/>
  </cols>
  <sheetData>
    <row r="1" spans="1:5">
      <c r="A1" s="648" t="s">
        <v>548</v>
      </c>
    </row>
    <row r="2" spans="1:5">
      <c r="A2" s="648" t="s">
        <v>549</v>
      </c>
    </row>
    <row r="3" spans="1:5">
      <c r="A3" s="648" t="s">
        <v>550</v>
      </c>
    </row>
    <row r="4" spans="1:5">
      <c r="A4" s="649" t="s">
        <v>551</v>
      </c>
      <c r="B4" s="649"/>
      <c r="C4" s="649"/>
      <c r="D4" s="649"/>
      <c r="E4" s="649"/>
    </row>
    <row r="5" spans="1:5">
      <c r="A5" s="649" t="s">
        <v>571</v>
      </c>
      <c r="B5" s="649"/>
      <c r="C5" s="649"/>
      <c r="D5" s="649"/>
      <c r="E5" s="649"/>
    </row>
    <row r="7" spans="1:5">
      <c r="A7" s="648" t="s">
        <v>552</v>
      </c>
    </row>
    <row r="8" spans="1:5">
      <c r="A8" s="649" t="s">
        <v>553</v>
      </c>
      <c r="B8" s="649"/>
      <c r="C8" s="649"/>
      <c r="D8" s="649"/>
      <c r="E8" s="649"/>
    </row>
    <row r="10" spans="1:5">
      <c r="A10" s="648" t="s">
        <v>554</v>
      </c>
    </row>
    <row r="11" spans="1:5">
      <c r="A11" s="648" t="s">
        <v>555</v>
      </c>
    </row>
    <row r="12" spans="1:5">
      <c r="A12" s="649" t="s">
        <v>578</v>
      </c>
      <c r="B12" s="649"/>
      <c r="C12" s="649"/>
      <c r="D12" s="649"/>
      <c r="E12" s="649"/>
    </row>
    <row r="13" spans="1:5">
      <c r="A13" s="649" t="s">
        <v>580</v>
      </c>
      <c r="B13" s="649"/>
      <c r="C13" s="649"/>
      <c r="D13" s="649"/>
      <c r="E13" s="649"/>
    </row>
    <row r="14" spans="1:5">
      <c r="A14" s="649" t="s">
        <v>579</v>
      </c>
      <c r="B14" s="649"/>
      <c r="C14" s="649"/>
      <c r="D14" s="649"/>
      <c r="E14" s="649"/>
    </row>
    <row r="15" spans="1:5">
      <c r="A15" s="649" t="s">
        <v>572</v>
      </c>
      <c r="B15" s="649"/>
      <c r="C15" s="649"/>
      <c r="D15" s="649"/>
      <c r="E15" s="649"/>
    </row>
    <row r="16" spans="1:5">
      <c r="A16" s="649" t="s">
        <v>573</v>
      </c>
      <c r="B16" s="649"/>
      <c r="C16" s="649"/>
      <c r="D16" s="649"/>
      <c r="E16" s="649"/>
    </row>
    <row r="17" spans="1:5">
      <c r="A17" s="648" t="s">
        <v>556</v>
      </c>
    </row>
    <row r="18" spans="1:5">
      <c r="A18" s="648" t="s">
        <v>557</v>
      </c>
    </row>
    <row r="19" spans="1:5">
      <c r="A19" s="649" t="s">
        <v>558</v>
      </c>
      <c r="B19" s="649"/>
      <c r="C19" s="649"/>
      <c r="D19" s="649"/>
      <c r="E19" s="649"/>
    </row>
    <row r="20" spans="1:5">
      <c r="A20" s="649" t="s">
        <v>574</v>
      </c>
      <c r="B20" s="649"/>
      <c r="C20" s="649"/>
      <c r="D20" s="649"/>
      <c r="E20" s="649"/>
    </row>
    <row r="21" spans="1:5">
      <c r="A21" s="648" t="s">
        <v>559</v>
      </c>
    </row>
    <row r="22" spans="1:5">
      <c r="A22" s="649" t="s">
        <v>560</v>
      </c>
      <c r="B22" s="649"/>
      <c r="C22" s="649"/>
      <c r="D22" s="649"/>
      <c r="E22" s="649"/>
    </row>
    <row r="23" spans="1:5">
      <c r="A23" s="649" t="s">
        <v>561</v>
      </c>
      <c r="B23" s="649"/>
      <c r="C23" s="649"/>
      <c r="D23" s="649"/>
      <c r="E23" s="649"/>
    </row>
    <row r="24" spans="1:5">
      <c r="A24" s="648" t="s">
        <v>562</v>
      </c>
    </row>
    <row r="25" spans="1:5">
      <c r="A25" s="648" t="s">
        <v>563</v>
      </c>
    </row>
    <row r="26" spans="1:5">
      <c r="A26" s="649" t="s">
        <v>575</v>
      </c>
      <c r="B26" s="649"/>
      <c r="C26" s="649"/>
      <c r="D26" s="649"/>
      <c r="E26" s="649"/>
    </row>
    <row r="27" spans="1:5">
      <c r="A27" s="649" t="s">
        <v>576</v>
      </c>
      <c r="B27" s="649"/>
      <c r="C27" s="649"/>
      <c r="D27" s="649"/>
      <c r="E27" s="649"/>
    </row>
    <row r="28" spans="1:5">
      <c r="A28" s="649" t="s">
        <v>577</v>
      </c>
      <c r="B28" s="649"/>
      <c r="C28" s="649"/>
      <c r="D28" s="649"/>
      <c r="E28" s="649"/>
    </row>
    <row r="29" spans="1:5">
      <c r="A29" s="648" t="s">
        <v>564</v>
      </c>
    </row>
    <row r="30" spans="1:5">
      <c r="A30" s="649" t="s">
        <v>565</v>
      </c>
      <c r="B30" s="649"/>
      <c r="C30" s="649"/>
      <c r="D30" s="649"/>
      <c r="E30" s="649"/>
    </row>
    <row r="31" spans="1:5">
      <c r="A31" s="648" t="s">
        <v>566</v>
      </c>
    </row>
    <row r="32" spans="1:5">
      <c r="A32" s="649" t="s">
        <v>567</v>
      </c>
      <c r="B32" s="649"/>
      <c r="C32" s="649"/>
      <c r="D32" s="649"/>
      <c r="E32" s="649"/>
    </row>
    <row r="33" spans="1:5">
      <c r="A33" s="649" t="s">
        <v>568</v>
      </c>
      <c r="B33" s="649"/>
      <c r="C33" s="649"/>
      <c r="D33" s="649"/>
      <c r="E33" s="649"/>
    </row>
    <row r="34" spans="1:5">
      <c r="A34" s="649" t="s">
        <v>569</v>
      </c>
      <c r="B34" s="649"/>
      <c r="C34" s="649"/>
      <c r="D34" s="649"/>
      <c r="E34" s="649"/>
    </row>
    <row r="35" spans="1:5">
      <c r="A35" s="649" t="s">
        <v>570</v>
      </c>
      <c r="B35" s="649"/>
      <c r="C35" s="649"/>
      <c r="D35" s="649"/>
      <c r="E35" s="649"/>
    </row>
  </sheetData>
  <hyperlinks>
    <hyperlink ref="A4:E4" location="'Pág. 4'!A1" display="1.1.1.         Precios Medios Nacionales de Cereales, Arroz, Oleaginosas, Tortas, Proteicos, Vinos y Aceites." xr:uid="{B5E4EEE6-DA98-4213-B0D9-4648D148B66D}"/>
    <hyperlink ref="A5:E5" location="'Pág. 5'!A1" display="1.1.2.         Precios Medios Nacionales en Origen de Frutas y Hortalízas" xr:uid="{7F3A83A2-10DF-417B-A32D-4A7D0A2AC4F7}"/>
    <hyperlink ref="A8:E8" location="'Pág. 7'!A1" display="1.2.1.         Precios Medios Nacionales de Productos Ganaderos" xr:uid="{F1B3DFBF-14A1-4FA2-B5F6-9F8E673A911D}"/>
    <hyperlink ref="A12:E12" location="'Pág. 9'!A1" display="2.1.1.         Precios Medios en Mercados Representativos: Trigo y Alfalfa" xr:uid="{18634B1F-A533-45A8-87A9-06E584BAFB6E}"/>
    <hyperlink ref="A13:E13" location="'Pág. 10'!A1" display="2.1.2.         Precios Medios en Mercados Representativos: Cebada" xr:uid="{C0492808-9C48-489F-A38D-753D0F3ECCD7}"/>
    <hyperlink ref="A14:E14" location="'Pág. 11'!A1" display="2.1.3.         Precios Medios en Mercados Representativos: Maíz y Arroz" xr:uid="{B01057BF-2F71-444E-9FFD-2EE95FCA20C0}"/>
    <hyperlink ref="A15:E15" location="'Pág. 12'!A1" display="2.2.         Precios Medios en Mercados Representativos de Vinos" xr:uid="{E086543C-84A9-4DA1-A4DB-E6935B4F6A32}"/>
    <hyperlink ref="A16:E16" location="'Pág. 13'!A1" display="2.3.         Precios Medios en Mercados Representativos de Aceites y Semilla de Girasol" xr:uid="{13F578E4-4DCE-48ED-8895-CBCCDC604151}"/>
    <hyperlink ref="A19:E19" location="'Pág. 14'!A1" display="3.1.1.         Precios de Producción de Frutas en el Mercado Interior: Precios diarios y Precios Medios Ponderados Semanales en mercados representativos" xr:uid="{DBEFB78B-C01B-4032-BB15-8C25D5F23897}"/>
    <hyperlink ref="A20:E20" location="'Pág. 15'!A1" display="3.1.2.         Precios de Producción de Frutas en el Mercado Interior: Precios diarios y Precios Medios Ponderados Semanales en mercados representativos" xr:uid="{4AB21C7D-9F57-490C-BC26-0927D0EC3F47}"/>
    <hyperlink ref="A22:E22" location="'Pág. 16'!A1" display="3.2.1.         Precios de Producción de Productos Hortícolas en el Mercado Interior: Precios diarios y Precios Medios Ponderados Semanales en mercados" xr:uid="{566370DF-52C2-40F1-A9FF-A5EAD7534077}"/>
    <hyperlink ref="A23:E23" location="'Pág. 17'!A1" display="3.2.2.         Precios de Producción de Productos Hortícolas en el Mercado Interior: Precios Medios Ponderados Semanales Nacionales" xr:uid="{EF9B2BE6-2B3B-4082-8C79-AC95647D48E7}"/>
    <hyperlink ref="A26:E26" location="'Pág. 18'!A1" display="4.1.1.         Precios Medios Nacionales de Canales de Bovino Pesado" xr:uid="{B48C00EF-2FD1-4092-9530-D168702C1C0C}"/>
    <hyperlink ref="A27:E27" location="'Pág. 19'!A1" display="4.1.2.         Precios Medios Nacionales del Bovino Vivo" xr:uid="{915012B9-73D5-4799-9C6B-8E50F4D4AE89}"/>
    <hyperlink ref="A28:E28" location="'Pág. 19'!A1" display="4.1.3.         Precios Medios Nacionales de Otros Animales de la Especie Bovina" xr:uid="{B80AE2FB-A7B4-449D-BCDC-1374CF717919}"/>
    <hyperlink ref="A30:E30" location="'Pág. 19'!A1" display="4.2.1.         Precios Medios Nacionales de Canales de Ovino Frescas o Refrigeradas" xr:uid="{A8B51CD5-6F1F-4CB6-AFD5-1A7B367342B8}"/>
    <hyperlink ref="A32:E32" location="'Pág. 20'!A1" display="4.3.1.         Precios Medios de Canales de Porcino de Capa Blanca" xr:uid="{D21E6DE2-567E-4062-9447-FA9CEBBB68EF}"/>
    <hyperlink ref="A33:E33" location="'Pág. 20'!A1" display="4.3.2.         Precios Medios en Mercados Representativos Provinciales de Porcino Cebado" xr:uid="{98D4EC9B-C0A3-402B-B4F6-3F7A52852299}"/>
    <hyperlink ref="A34:E34" location="'Pág. 21'!A1" display="4.3.3.         Precios Medios de Porcino Precoz, Lechones y Otras Calidades" xr:uid="{66BCDDDF-298E-4C9D-BCBE-27ADB4D26DFA}"/>
    <hyperlink ref="A35:E35" location="'Pág. 21'!A1" display="4.3.4.         Precios Medios de Porcino: Tronco Ibérico" xr:uid="{6E954472-BF25-4A1E-848D-756FD826BFB5}"/>
  </hyperlinks>
  <pageMargins left="0.7" right="0.7" top="0.75" bottom="0.75" header="0.3" footer="0.3"/>
  <pageSetup paperSize="9" scale="66" orientation="portrait" r:id="rId1"/>
  <colBreaks count="1" manualBreakCount="1">
    <brk id="12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AA301-CB03-4FBA-A7FB-5411EC8D60F8}">
  <sheetPr>
    <pageSetUpPr fitToPage="1"/>
  </sheetPr>
  <dimension ref="A1:S65"/>
  <sheetViews>
    <sheetView showGridLines="0" zoomScaleNormal="100" zoomScaleSheetLayoutView="100" workbookViewId="0"/>
  </sheetViews>
  <sheetFormatPr baseColWidth="10" defaultColWidth="14.453125" defaultRowHeight="14"/>
  <cols>
    <col min="1" max="1" width="3" style="339" customWidth="1"/>
    <col min="2" max="2" width="23.54296875" style="340" customWidth="1"/>
    <col min="3" max="3" width="13.6328125" style="340" customWidth="1"/>
    <col min="4" max="4" width="40.453125" style="340" customWidth="1"/>
    <col min="5" max="5" width="9.54296875" style="340" customWidth="1"/>
    <col min="6" max="6" width="30.6328125" style="340" customWidth="1"/>
    <col min="7" max="13" width="12.36328125" style="340" customWidth="1"/>
    <col min="14" max="14" width="16.6328125" style="340" customWidth="1"/>
    <col min="15" max="15" width="2.6328125" style="341" customWidth="1"/>
    <col min="16" max="16" width="12.453125" style="342" customWidth="1"/>
    <col min="17" max="17" width="14.6328125" style="342" customWidth="1"/>
    <col min="18" max="18" width="14.453125" style="341" customWidth="1"/>
    <col min="19" max="16384" width="14.453125" style="341"/>
  </cols>
  <sheetData>
    <row r="1" spans="1:19" ht="11.25" customHeight="1"/>
    <row r="2" spans="1:19">
      <c r="J2" s="343"/>
      <c r="K2" s="343"/>
      <c r="L2" s="344"/>
      <c r="M2" s="344"/>
      <c r="N2" s="345"/>
      <c r="O2" s="346"/>
    </row>
    <row r="3" spans="1:19" ht="0.75" customHeight="1">
      <c r="J3" s="343"/>
      <c r="K3" s="343"/>
      <c r="L3" s="344"/>
      <c r="M3" s="344"/>
      <c r="N3" s="344"/>
      <c r="O3" s="346"/>
    </row>
    <row r="4" spans="1:19" ht="27" customHeight="1">
      <c r="B4" s="700" t="s">
        <v>271</v>
      </c>
      <c r="C4" s="700"/>
      <c r="D4" s="700"/>
      <c r="E4" s="700"/>
      <c r="F4" s="700"/>
      <c r="G4" s="700"/>
      <c r="H4" s="700"/>
      <c r="I4" s="700"/>
      <c r="J4" s="700"/>
      <c r="K4" s="700"/>
      <c r="L4" s="700"/>
      <c r="M4" s="700"/>
      <c r="N4" s="700"/>
      <c r="O4" s="347"/>
    </row>
    <row r="5" spans="1:19" ht="26.25" customHeight="1" thickBot="1">
      <c r="B5" s="701" t="s">
        <v>272</v>
      </c>
      <c r="C5" s="701"/>
      <c r="D5" s="701"/>
      <c r="E5" s="701"/>
      <c r="F5" s="701"/>
      <c r="G5" s="701"/>
      <c r="H5" s="701"/>
      <c r="I5" s="701"/>
      <c r="J5" s="701"/>
      <c r="K5" s="701"/>
      <c r="L5" s="701"/>
      <c r="M5" s="701"/>
      <c r="N5" s="701"/>
      <c r="O5" s="349"/>
    </row>
    <row r="6" spans="1:19" ht="24.75" customHeight="1">
      <c r="B6" s="702" t="s">
        <v>273</v>
      </c>
      <c r="C6" s="703"/>
      <c r="D6" s="703"/>
      <c r="E6" s="703"/>
      <c r="F6" s="703"/>
      <c r="G6" s="703"/>
      <c r="H6" s="703"/>
      <c r="I6" s="703"/>
      <c r="J6" s="703"/>
      <c r="K6" s="703"/>
      <c r="L6" s="703"/>
      <c r="M6" s="703"/>
      <c r="N6" s="704"/>
      <c r="O6" s="349"/>
    </row>
    <row r="7" spans="1:19" ht="19.5" customHeight="1" thickBot="1">
      <c r="B7" s="705" t="s">
        <v>274</v>
      </c>
      <c r="C7" s="706"/>
      <c r="D7" s="706"/>
      <c r="E7" s="706"/>
      <c r="F7" s="706"/>
      <c r="G7" s="706"/>
      <c r="H7" s="706"/>
      <c r="I7" s="706"/>
      <c r="J7" s="706"/>
      <c r="K7" s="706"/>
      <c r="L7" s="706"/>
      <c r="M7" s="706"/>
      <c r="N7" s="707"/>
      <c r="O7" s="349"/>
    </row>
    <row r="8" spans="1:19" ht="16.5" customHeight="1">
      <c r="B8" s="708" t="s">
        <v>275</v>
      </c>
      <c r="C8" s="708"/>
      <c r="D8" s="708"/>
      <c r="E8" s="708"/>
      <c r="F8" s="708"/>
      <c r="G8" s="708"/>
      <c r="H8" s="708"/>
      <c r="I8" s="708"/>
      <c r="J8" s="708"/>
      <c r="K8" s="708"/>
      <c r="L8" s="708"/>
      <c r="M8" s="708"/>
      <c r="N8" s="708"/>
      <c r="O8" s="349"/>
    </row>
    <row r="9" spans="1:19" ht="24.75" customHeight="1">
      <c r="B9" s="351" t="s">
        <v>276</v>
      </c>
      <c r="C9" s="351"/>
      <c r="D9" s="351"/>
      <c r="E9" s="351"/>
      <c r="F9" s="351"/>
      <c r="G9" s="351"/>
      <c r="H9" s="351"/>
      <c r="I9" s="351"/>
      <c r="J9" s="351"/>
      <c r="K9" s="351"/>
      <c r="L9" s="351"/>
      <c r="M9" s="351"/>
      <c r="N9" s="351"/>
      <c r="O9" s="349"/>
    </row>
    <row r="10" spans="1:19" ht="6" customHeight="1" thickBot="1">
      <c r="B10" s="352"/>
      <c r="C10" s="352"/>
      <c r="D10" s="352"/>
      <c r="E10" s="352"/>
      <c r="F10" s="352"/>
      <c r="G10" s="352"/>
      <c r="H10" s="352"/>
      <c r="I10" s="352"/>
      <c r="J10" s="352"/>
      <c r="K10" s="352"/>
      <c r="L10" s="352"/>
      <c r="M10" s="352"/>
      <c r="N10" s="352"/>
      <c r="O10" s="353"/>
    </row>
    <row r="11" spans="1:19" ht="26.15" customHeight="1">
      <c r="B11" s="354" t="s">
        <v>230</v>
      </c>
      <c r="C11" s="355" t="s">
        <v>277</v>
      </c>
      <c r="D11" s="356" t="s">
        <v>278</v>
      </c>
      <c r="E11" s="355" t="s">
        <v>279</v>
      </c>
      <c r="F11" s="356" t="s">
        <v>280</v>
      </c>
      <c r="G11" s="357" t="s">
        <v>281</v>
      </c>
      <c r="H11" s="358"/>
      <c r="I11" s="359"/>
      <c r="J11" s="358" t="s">
        <v>282</v>
      </c>
      <c r="K11" s="358"/>
      <c r="L11" s="360"/>
      <c r="M11" s="360"/>
      <c r="N11" s="361"/>
      <c r="O11" s="362"/>
      <c r="S11" s="340"/>
    </row>
    <row r="12" spans="1:19" ht="20.149999999999999" customHeight="1">
      <c r="B12" s="363"/>
      <c r="C12" s="364"/>
      <c r="D12" s="365" t="s">
        <v>283</v>
      </c>
      <c r="E12" s="364"/>
      <c r="F12" s="365"/>
      <c r="G12" s="366">
        <v>46385</v>
      </c>
      <c r="H12" s="366">
        <v>46386</v>
      </c>
      <c r="I12" s="366">
        <v>46387</v>
      </c>
      <c r="J12" s="366">
        <v>46388</v>
      </c>
      <c r="K12" s="366">
        <v>46389</v>
      </c>
      <c r="L12" s="366">
        <v>46390</v>
      </c>
      <c r="M12" s="366">
        <v>46391</v>
      </c>
      <c r="N12" s="367" t="s">
        <v>284</v>
      </c>
      <c r="O12" s="368"/>
      <c r="P12" s="369"/>
    </row>
    <row r="13" spans="1:19" s="379" customFormat="1" ht="20.25" customHeight="1">
      <c r="A13" s="339"/>
      <c r="B13" s="370" t="s">
        <v>285</v>
      </c>
      <c r="C13" s="371" t="s">
        <v>286</v>
      </c>
      <c r="D13" s="372" t="s">
        <v>287</v>
      </c>
      <c r="E13" s="372" t="s">
        <v>288</v>
      </c>
      <c r="F13" s="372" t="s">
        <v>289</v>
      </c>
      <c r="G13" s="373">
        <v>95.78</v>
      </c>
      <c r="H13" s="373">
        <v>110.41</v>
      </c>
      <c r="I13" s="373">
        <v>110.41</v>
      </c>
      <c r="J13" s="373" t="s">
        <v>290</v>
      </c>
      <c r="K13" s="374">
        <v>110.41</v>
      </c>
      <c r="L13" s="374" t="s">
        <v>290</v>
      </c>
      <c r="M13" s="375" t="s">
        <v>290</v>
      </c>
      <c r="N13" s="376">
        <v>100.18</v>
      </c>
      <c r="O13" s="377"/>
      <c r="P13" s="369"/>
      <c r="Q13" s="378"/>
    </row>
    <row r="14" spans="1:19" s="379" customFormat="1" ht="20.25" customHeight="1">
      <c r="A14" s="339"/>
      <c r="B14" s="380"/>
      <c r="C14" s="371" t="s">
        <v>291</v>
      </c>
      <c r="D14" s="372" t="s">
        <v>287</v>
      </c>
      <c r="E14" s="372" t="s">
        <v>288</v>
      </c>
      <c r="F14" s="372" t="s">
        <v>289</v>
      </c>
      <c r="G14" s="373">
        <v>108.72</v>
      </c>
      <c r="H14" s="373">
        <v>108.25</v>
      </c>
      <c r="I14" s="373">
        <v>109.02</v>
      </c>
      <c r="J14" s="373" t="s">
        <v>290</v>
      </c>
      <c r="K14" s="374">
        <v>109.02</v>
      </c>
      <c r="L14" s="374" t="s">
        <v>290</v>
      </c>
      <c r="M14" s="375" t="s">
        <v>290</v>
      </c>
      <c r="N14" s="381">
        <v>108.7</v>
      </c>
      <c r="O14" s="377"/>
      <c r="P14" s="382"/>
      <c r="Q14" s="378"/>
    </row>
    <row r="15" spans="1:19" s="379" customFormat="1" ht="20.149999999999999" customHeight="1">
      <c r="A15" s="339"/>
      <c r="B15" s="380"/>
      <c r="C15" s="371" t="s">
        <v>286</v>
      </c>
      <c r="D15" s="372" t="s">
        <v>292</v>
      </c>
      <c r="E15" s="372" t="s">
        <v>288</v>
      </c>
      <c r="F15" s="372" t="s">
        <v>289</v>
      </c>
      <c r="G15" s="373">
        <v>126.65</v>
      </c>
      <c r="H15" s="373">
        <v>126.65</v>
      </c>
      <c r="I15" s="373">
        <v>126.65</v>
      </c>
      <c r="J15" s="373" t="s">
        <v>290</v>
      </c>
      <c r="K15" s="374">
        <v>126.65</v>
      </c>
      <c r="L15" s="374" t="s">
        <v>290</v>
      </c>
      <c r="M15" s="375" t="s">
        <v>290</v>
      </c>
      <c r="N15" s="381">
        <v>126.65</v>
      </c>
      <c r="O15" s="377"/>
      <c r="P15" s="382"/>
      <c r="Q15" s="378"/>
    </row>
    <row r="16" spans="1:19" s="379" customFormat="1" ht="20.149999999999999" customHeight="1">
      <c r="A16" s="339"/>
      <c r="B16" s="380"/>
      <c r="C16" s="371" t="s">
        <v>291</v>
      </c>
      <c r="D16" s="372" t="s">
        <v>292</v>
      </c>
      <c r="E16" s="372" t="s">
        <v>288</v>
      </c>
      <c r="F16" s="372" t="s">
        <v>289</v>
      </c>
      <c r="G16" s="373">
        <v>105</v>
      </c>
      <c r="H16" s="373">
        <v>105</v>
      </c>
      <c r="I16" s="373">
        <v>105</v>
      </c>
      <c r="J16" s="373" t="s">
        <v>290</v>
      </c>
      <c r="K16" s="374">
        <v>105</v>
      </c>
      <c r="L16" s="374" t="s">
        <v>290</v>
      </c>
      <c r="M16" s="375" t="s">
        <v>290</v>
      </c>
      <c r="N16" s="381">
        <v>105</v>
      </c>
      <c r="O16" s="377"/>
      <c r="P16" s="382"/>
      <c r="Q16" s="378"/>
    </row>
    <row r="17" spans="1:17" s="379" customFormat="1" ht="20.149999999999999" customHeight="1">
      <c r="A17" s="339"/>
      <c r="B17" s="380"/>
      <c r="C17" s="371" t="s">
        <v>293</v>
      </c>
      <c r="D17" s="372" t="s">
        <v>294</v>
      </c>
      <c r="E17" s="372" t="s">
        <v>288</v>
      </c>
      <c r="F17" s="372" t="s">
        <v>289</v>
      </c>
      <c r="G17" s="373">
        <v>90</v>
      </c>
      <c r="H17" s="373">
        <v>90</v>
      </c>
      <c r="I17" s="373">
        <v>90</v>
      </c>
      <c r="J17" s="373" t="s">
        <v>290</v>
      </c>
      <c r="K17" s="374">
        <v>90</v>
      </c>
      <c r="L17" s="374" t="s">
        <v>290</v>
      </c>
      <c r="M17" s="375" t="s">
        <v>290</v>
      </c>
      <c r="N17" s="381">
        <v>90</v>
      </c>
      <c r="O17" s="377"/>
      <c r="P17" s="382"/>
      <c r="Q17" s="378"/>
    </row>
    <row r="18" spans="1:17" s="379" customFormat="1" ht="20.149999999999999" customHeight="1">
      <c r="A18" s="339"/>
      <c r="B18" s="380"/>
      <c r="C18" s="371" t="s">
        <v>295</v>
      </c>
      <c r="D18" s="372" t="s">
        <v>294</v>
      </c>
      <c r="E18" s="372" t="s">
        <v>288</v>
      </c>
      <c r="F18" s="372" t="s">
        <v>289</v>
      </c>
      <c r="G18" s="373">
        <v>85</v>
      </c>
      <c r="H18" s="373">
        <v>85</v>
      </c>
      <c r="I18" s="373">
        <v>85</v>
      </c>
      <c r="J18" s="373" t="s">
        <v>290</v>
      </c>
      <c r="K18" s="374">
        <v>85</v>
      </c>
      <c r="L18" s="374" t="s">
        <v>290</v>
      </c>
      <c r="M18" s="375" t="s">
        <v>290</v>
      </c>
      <c r="N18" s="381">
        <v>85</v>
      </c>
      <c r="O18" s="377"/>
      <c r="P18" s="382"/>
      <c r="Q18" s="378"/>
    </row>
    <row r="19" spans="1:17" s="379" customFormat="1" ht="20.149999999999999" customHeight="1">
      <c r="A19" s="339"/>
      <c r="B19" s="380"/>
      <c r="C19" s="371" t="s">
        <v>296</v>
      </c>
      <c r="D19" s="372" t="s">
        <v>294</v>
      </c>
      <c r="E19" s="372" t="s">
        <v>288</v>
      </c>
      <c r="F19" s="372" t="s">
        <v>289</v>
      </c>
      <c r="G19" s="373">
        <v>104.25</v>
      </c>
      <c r="H19" s="373">
        <v>104.25</v>
      </c>
      <c r="I19" s="373">
        <v>104.25</v>
      </c>
      <c r="J19" s="373" t="s">
        <v>290</v>
      </c>
      <c r="K19" s="374">
        <v>104.25</v>
      </c>
      <c r="L19" s="374" t="s">
        <v>290</v>
      </c>
      <c r="M19" s="375" t="s">
        <v>290</v>
      </c>
      <c r="N19" s="381">
        <v>104.25</v>
      </c>
      <c r="O19" s="377"/>
      <c r="P19" s="382"/>
      <c r="Q19" s="378"/>
    </row>
    <row r="20" spans="1:17" s="379" customFormat="1" ht="20.149999999999999" customHeight="1">
      <c r="A20" s="339"/>
      <c r="B20" s="370" t="s">
        <v>297</v>
      </c>
      <c r="C20" s="371" t="s">
        <v>298</v>
      </c>
      <c r="D20" s="372" t="s">
        <v>299</v>
      </c>
      <c r="E20" s="372" t="s">
        <v>288</v>
      </c>
      <c r="F20" s="372" t="s">
        <v>300</v>
      </c>
      <c r="G20" s="373">
        <v>157.24</v>
      </c>
      <c r="H20" s="373">
        <v>160.11000000000001</v>
      </c>
      <c r="I20" s="373">
        <v>158.21</v>
      </c>
      <c r="J20" s="373" t="s">
        <v>290</v>
      </c>
      <c r="K20" s="374">
        <v>159.15</v>
      </c>
      <c r="L20" s="374" t="s">
        <v>290</v>
      </c>
      <c r="M20" s="375" t="s">
        <v>290</v>
      </c>
      <c r="N20" s="381">
        <v>158.63999999999999</v>
      </c>
      <c r="O20" s="377"/>
      <c r="P20" s="382"/>
      <c r="Q20" s="378"/>
    </row>
    <row r="21" spans="1:17" s="379" customFormat="1" ht="20.149999999999999" customHeight="1">
      <c r="A21" s="339"/>
      <c r="B21" s="380"/>
      <c r="C21" s="371" t="s">
        <v>301</v>
      </c>
      <c r="D21" s="372" t="s">
        <v>299</v>
      </c>
      <c r="E21" s="372" t="s">
        <v>288</v>
      </c>
      <c r="F21" s="372" t="s">
        <v>300</v>
      </c>
      <c r="G21" s="373">
        <v>149</v>
      </c>
      <c r="H21" s="373">
        <v>151</v>
      </c>
      <c r="I21" s="373">
        <v>150</v>
      </c>
      <c r="J21" s="373" t="s">
        <v>290</v>
      </c>
      <c r="K21" s="374">
        <v>148</v>
      </c>
      <c r="L21" s="374" t="s">
        <v>290</v>
      </c>
      <c r="M21" s="375" t="s">
        <v>290</v>
      </c>
      <c r="N21" s="381">
        <v>149.5</v>
      </c>
      <c r="O21" s="377"/>
      <c r="P21" s="382"/>
      <c r="Q21" s="378"/>
    </row>
    <row r="22" spans="1:17" s="379" customFormat="1" ht="20.149999999999999" customHeight="1">
      <c r="A22" s="339"/>
      <c r="B22" s="380"/>
      <c r="C22" s="371" t="s">
        <v>302</v>
      </c>
      <c r="D22" s="372" t="s">
        <v>299</v>
      </c>
      <c r="E22" s="372" t="s">
        <v>288</v>
      </c>
      <c r="F22" s="372" t="s">
        <v>300</v>
      </c>
      <c r="G22" s="373">
        <v>171</v>
      </c>
      <c r="H22" s="373">
        <v>168</v>
      </c>
      <c r="I22" s="373">
        <v>170</v>
      </c>
      <c r="J22" s="373" t="s">
        <v>290</v>
      </c>
      <c r="K22" s="374">
        <v>169</v>
      </c>
      <c r="L22" s="374" t="s">
        <v>290</v>
      </c>
      <c r="M22" s="375" t="s">
        <v>290</v>
      </c>
      <c r="N22" s="381">
        <v>169.52</v>
      </c>
      <c r="O22" s="377"/>
      <c r="P22" s="382"/>
      <c r="Q22" s="378"/>
    </row>
    <row r="23" spans="1:17" s="379" customFormat="1" ht="20.149999999999999" customHeight="1">
      <c r="A23" s="339"/>
      <c r="B23" s="370" t="s">
        <v>303</v>
      </c>
      <c r="C23" s="371" t="s">
        <v>286</v>
      </c>
      <c r="D23" s="372" t="s">
        <v>304</v>
      </c>
      <c r="E23" s="372" t="s">
        <v>288</v>
      </c>
      <c r="F23" s="372" t="s">
        <v>305</v>
      </c>
      <c r="G23" s="373">
        <v>135.22</v>
      </c>
      <c r="H23" s="373">
        <v>125.82</v>
      </c>
      <c r="I23" s="373">
        <v>125.82</v>
      </c>
      <c r="J23" s="373" t="s">
        <v>290</v>
      </c>
      <c r="K23" s="374">
        <v>125.82</v>
      </c>
      <c r="L23" s="374" t="s">
        <v>290</v>
      </c>
      <c r="M23" s="375" t="s">
        <v>290</v>
      </c>
      <c r="N23" s="381">
        <v>132.77000000000001</v>
      </c>
      <c r="O23" s="377"/>
      <c r="P23" s="382"/>
      <c r="Q23" s="378"/>
    </row>
    <row r="24" spans="1:17" s="379" customFormat="1" ht="20.25" customHeight="1">
      <c r="A24" s="339"/>
      <c r="B24" s="380"/>
      <c r="C24" s="371" t="s">
        <v>291</v>
      </c>
      <c r="D24" s="372" t="s">
        <v>304</v>
      </c>
      <c r="E24" s="372" t="s">
        <v>288</v>
      </c>
      <c r="F24" s="372" t="s">
        <v>305</v>
      </c>
      <c r="G24" s="373">
        <v>128.31</v>
      </c>
      <c r="H24" s="373">
        <v>125.31</v>
      </c>
      <c r="I24" s="373">
        <v>129.4</v>
      </c>
      <c r="J24" s="373" t="s">
        <v>290</v>
      </c>
      <c r="K24" s="374">
        <v>148.24</v>
      </c>
      <c r="L24" s="374">
        <v>131.19</v>
      </c>
      <c r="M24" s="375" t="s">
        <v>290</v>
      </c>
      <c r="N24" s="381">
        <v>137.32</v>
      </c>
      <c r="O24" s="377"/>
      <c r="P24" s="382"/>
      <c r="Q24" s="378"/>
    </row>
    <row r="25" spans="1:17" s="379" customFormat="1" ht="20.25" customHeight="1">
      <c r="A25" s="339"/>
      <c r="B25" s="380"/>
      <c r="C25" s="371" t="s">
        <v>291</v>
      </c>
      <c r="D25" s="372" t="s">
        <v>306</v>
      </c>
      <c r="E25" s="372" t="s">
        <v>288</v>
      </c>
      <c r="F25" s="372" t="s">
        <v>307</v>
      </c>
      <c r="G25" s="373" t="s">
        <v>290</v>
      </c>
      <c r="H25" s="373">
        <v>156.97999999999999</v>
      </c>
      <c r="I25" s="373" t="s">
        <v>290</v>
      </c>
      <c r="J25" s="373" t="s">
        <v>290</v>
      </c>
      <c r="K25" s="374" t="s">
        <v>290</v>
      </c>
      <c r="L25" s="374" t="s">
        <v>290</v>
      </c>
      <c r="M25" s="375" t="s">
        <v>290</v>
      </c>
      <c r="N25" s="381">
        <v>156.97999999999999</v>
      </c>
      <c r="O25" s="377"/>
      <c r="P25" s="382"/>
      <c r="Q25" s="378"/>
    </row>
    <row r="26" spans="1:17" s="379" customFormat="1" ht="20.25" customHeight="1">
      <c r="A26" s="339"/>
      <c r="B26" s="380"/>
      <c r="C26" s="371" t="s">
        <v>286</v>
      </c>
      <c r="D26" s="372" t="s">
        <v>308</v>
      </c>
      <c r="E26" s="372" t="s">
        <v>288</v>
      </c>
      <c r="F26" s="372" t="s">
        <v>305</v>
      </c>
      <c r="G26" s="373">
        <v>161.03</v>
      </c>
      <c r="H26" s="373">
        <v>167.5</v>
      </c>
      <c r="I26" s="373">
        <v>129.97999999999999</v>
      </c>
      <c r="J26" s="373" t="s">
        <v>290</v>
      </c>
      <c r="K26" s="374">
        <v>141.32</v>
      </c>
      <c r="L26" s="374">
        <v>143.25</v>
      </c>
      <c r="M26" s="375" t="s">
        <v>290</v>
      </c>
      <c r="N26" s="381">
        <v>140.32</v>
      </c>
      <c r="O26" s="377"/>
      <c r="P26" s="382"/>
      <c r="Q26" s="378"/>
    </row>
    <row r="27" spans="1:17" s="379" customFormat="1" ht="20.25" customHeight="1">
      <c r="A27" s="339"/>
      <c r="B27" s="380"/>
      <c r="C27" s="371" t="s">
        <v>291</v>
      </c>
      <c r="D27" s="372" t="s">
        <v>308</v>
      </c>
      <c r="E27" s="372" t="s">
        <v>288</v>
      </c>
      <c r="F27" s="372" t="s">
        <v>307</v>
      </c>
      <c r="G27" s="373">
        <v>109</v>
      </c>
      <c r="H27" s="373">
        <v>109</v>
      </c>
      <c r="I27" s="373">
        <v>109</v>
      </c>
      <c r="J27" s="373" t="s">
        <v>290</v>
      </c>
      <c r="K27" s="374">
        <v>109</v>
      </c>
      <c r="L27" s="374" t="s">
        <v>290</v>
      </c>
      <c r="M27" s="375" t="s">
        <v>290</v>
      </c>
      <c r="N27" s="381">
        <v>109</v>
      </c>
      <c r="O27" s="377"/>
      <c r="P27" s="382"/>
      <c r="Q27" s="378"/>
    </row>
    <row r="28" spans="1:17" s="379" customFormat="1" ht="20.25" customHeight="1">
      <c r="A28" s="339"/>
      <c r="B28" s="380"/>
      <c r="C28" s="371" t="s">
        <v>286</v>
      </c>
      <c r="D28" s="372" t="s">
        <v>309</v>
      </c>
      <c r="E28" s="372" t="s">
        <v>288</v>
      </c>
      <c r="F28" s="372" t="s">
        <v>307</v>
      </c>
      <c r="G28" s="373">
        <v>149.11000000000001</v>
      </c>
      <c r="H28" s="373">
        <v>162.35</v>
      </c>
      <c r="I28" s="373">
        <v>167.47</v>
      </c>
      <c r="J28" s="373" t="s">
        <v>290</v>
      </c>
      <c r="K28" s="374">
        <v>149.11000000000001</v>
      </c>
      <c r="L28" s="374">
        <v>179.86</v>
      </c>
      <c r="M28" s="375" t="s">
        <v>290</v>
      </c>
      <c r="N28" s="381">
        <v>164.19</v>
      </c>
      <c r="O28" s="377"/>
      <c r="P28" s="382"/>
      <c r="Q28" s="378"/>
    </row>
    <row r="29" spans="1:17" s="379" customFormat="1" ht="20.25" customHeight="1">
      <c r="A29" s="339"/>
      <c r="B29" s="383"/>
      <c r="C29" s="371" t="s">
        <v>291</v>
      </c>
      <c r="D29" s="372" t="s">
        <v>309</v>
      </c>
      <c r="E29" s="372" t="s">
        <v>288</v>
      </c>
      <c r="F29" s="372" t="s">
        <v>307</v>
      </c>
      <c r="G29" s="373">
        <v>147.80000000000001</v>
      </c>
      <c r="H29" s="373">
        <v>149.78</v>
      </c>
      <c r="I29" s="373">
        <v>148.33000000000001</v>
      </c>
      <c r="J29" s="373" t="s">
        <v>290</v>
      </c>
      <c r="K29" s="374">
        <v>148.81</v>
      </c>
      <c r="L29" s="374">
        <v>147.43</v>
      </c>
      <c r="M29" s="375">
        <v>158.47</v>
      </c>
      <c r="N29" s="381">
        <v>149.1</v>
      </c>
      <c r="O29" s="377"/>
      <c r="P29" s="382"/>
      <c r="Q29" s="378"/>
    </row>
    <row r="30" spans="1:17" s="379" customFormat="1" ht="20.25" customHeight="1">
      <c r="A30" s="339"/>
      <c r="B30" s="370" t="s">
        <v>310</v>
      </c>
      <c r="C30" s="371" t="s">
        <v>286</v>
      </c>
      <c r="D30" s="372" t="s">
        <v>311</v>
      </c>
      <c r="E30" s="372" t="s">
        <v>288</v>
      </c>
      <c r="F30" s="372" t="s">
        <v>312</v>
      </c>
      <c r="G30" s="373">
        <v>86.27</v>
      </c>
      <c r="H30" s="373">
        <v>162.43</v>
      </c>
      <c r="I30" s="373">
        <v>84.07</v>
      </c>
      <c r="J30" s="373" t="s">
        <v>290</v>
      </c>
      <c r="K30" s="374">
        <v>91.97</v>
      </c>
      <c r="L30" s="374" t="s">
        <v>290</v>
      </c>
      <c r="M30" s="375" t="s">
        <v>290</v>
      </c>
      <c r="N30" s="381">
        <v>110.47</v>
      </c>
      <c r="O30" s="377"/>
      <c r="P30" s="382"/>
      <c r="Q30" s="378"/>
    </row>
    <row r="31" spans="1:17" s="379" customFormat="1" ht="20.25" customHeight="1">
      <c r="A31" s="339"/>
      <c r="B31" s="380"/>
      <c r="C31" s="371" t="s">
        <v>291</v>
      </c>
      <c r="D31" s="372" t="s">
        <v>311</v>
      </c>
      <c r="E31" s="372" t="s">
        <v>288</v>
      </c>
      <c r="F31" s="372" t="s">
        <v>312</v>
      </c>
      <c r="G31" s="373">
        <v>82.22</v>
      </c>
      <c r="H31" s="373">
        <v>81.849999999999994</v>
      </c>
      <c r="I31" s="373">
        <v>81.709999999999994</v>
      </c>
      <c r="J31" s="373" t="s">
        <v>290</v>
      </c>
      <c r="K31" s="374">
        <v>86.06</v>
      </c>
      <c r="L31" s="374">
        <v>82.4</v>
      </c>
      <c r="M31" s="375">
        <v>90.17</v>
      </c>
      <c r="N31" s="381">
        <v>83.62</v>
      </c>
      <c r="O31" s="377"/>
      <c r="P31" s="382"/>
      <c r="Q31" s="378"/>
    </row>
    <row r="32" spans="1:17" s="379" customFormat="1" ht="20.25" customHeight="1">
      <c r="A32" s="339"/>
      <c r="B32" s="380"/>
      <c r="C32" s="371" t="s">
        <v>286</v>
      </c>
      <c r="D32" s="372" t="s">
        <v>313</v>
      </c>
      <c r="E32" s="372" t="s">
        <v>288</v>
      </c>
      <c r="F32" s="372" t="s">
        <v>312</v>
      </c>
      <c r="G32" s="373">
        <v>92.06</v>
      </c>
      <c r="H32" s="373">
        <v>92.06</v>
      </c>
      <c r="I32" s="373">
        <v>92.06</v>
      </c>
      <c r="J32" s="373" t="s">
        <v>290</v>
      </c>
      <c r="K32" s="374">
        <v>92.06</v>
      </c>
      <c r="L32" s="374" t="s">
        <v>290</v>
      </c>
      <c r="M32" s="375" t="s">
        <v>290</v>
      </c>
      <c r="N32" s="381">
        <v>92.06</v>
      </c>
      <c r="O32" s="377"/>
      <c r="P32" s="382"/>
      <c r="Q32" s="378"/>
    </row>
    <row r="33" spans="1:17" s="379" customFormat="1" ht="20.25" customHeight="1">
      <c r="A33" s="339"/>
      <c r="B33" s="380"/>
      <c r="C33" s="384" t="s">
        <v>314</v>
      </c>
      <c r="D33" s="372" t="s">
        <v>313</v>
      </c>
      <c r="E33" s="372" t="s">
        <v>288</v>
      </c>
      <c r="F33" s="372" t="s">
        <v>312</v>
      </c>
      <c r="G33" s="385">
        <v>83</v>
      </c>
      <c r="H33" s="385">
        <v>83</v>
      </c>
      <c r="I33" s="385">
        <v>83</v>
      </c>
      <c r="J33" s="385" t="s">
        <v>290</v>
      </c>
      <c r="K33" s="386">
        <v>83</v>
      </c>
      <c r="L33" s="386" t="s">
        <v>290</v>
      </c>
      <c r="M33" s="387" t="s">
        <v>290</v>
      </c>
      <c r="N33" s="388">
        <v>83</v>
      </c>
      <c r="O33" s="377"/>
      <c r="P33" s="382"/>
      <c r="Q33" s="378"/>
    </row>
    <row r="34" spans="1:17" s="379" customFormat="1" ht="20.25" customHeight="1">
      <c r="A34" s="339"/>
      <c r="B34" s="380"/>
      <c r="C34" s="384" t="s">
        <v>293</v>
      </c>
      <c r="D34" s="372" t="s">
        <v>313</v>
      </c>
      <c r="E34" s="372" t="s">
        <v>288</v>
      </c>
      <c r="F34" s="372" t="s">
        <v>312</v>
      </c>
      <c r="G34" s="385">
        <v>88</v>
      </c>
      <c r="H34" s="385">
        <v>88</v>
      </c>
      <c r="I34" s="385">
        <v>88</v>
      </c>
      <c r="J34" s="385" t="s">
        <v>290</v>
      </c>
      <c r="K34" s="386">
        <v>88</v>
      </c>
      <c r="L34" s="386" t="s">
        <v>290</v>
      </c>
      <c r="M34" s="387" t="s">
        <v>290</v>
      </c>
      <c r="N34" s="388">
        <v>88</v>
      </c>
      <c r="O34" s="377"/>
      <c r="P34" s="382"/>
      <c r="Q34" s="378"/>
    </row>
    <row r="35" spans="1:17" s="379" customFormat="1" ht="20.25" customHeight="1">
      <c r="A35" s="339"/>
      <c r="B35" s="380"/>
      <c r="C35" s="384" t="s">
        <v>295</v>
      </c>
      <c r="D35" s="372" t="s">
        <v>313</v>
      </c>
      <c r="E35" s="372" t="s">
        <v>288</v>
      </c>
      <c r="F35" s="372" t="s">
        <v>312</v>
      </c>
      <c r="G35" s="385">
        <v>86</v>
      </c>
      <c r="H35" s="385">
        <v>86</v>
      </c>
      <c r="I35" s="385">
        <v>86</v>
      </c>
      <c r="J35" s="385" t="s">
        <v>290</v>
      </c>
      <c r="K35" s="386">
        <v>86</v>
      </c>
      <c r="L35" s="386" t="s">
        <v>290</v>
      </c>
      <c r="M35" s="387" t="s">
        <v>290</v>
      </c>
      <c r="N35" s="388">
        <v>86</v>
      </c>
      <c r="O35" s="377"/>
      <c r="P35" s="382"/>
      <c r="Q35" s="378"/>
    </row>
    <row r="36" spans="1:17" s="379" customFormat="1" ht="20.25" customHeight="1" thickBot="1">
      <c r="A36" s="339"/>
      <c r="B36" s="389"/>
      <c r="C36" s="390" t="s">
        <v>291</v>
      </c>
      <c r="D36" s="391" t="s">
        <v>313</v>
      </c>
      <c r="E36" s="391" t="s">
        <v>288</v>
      </c>
      <c r="F36" s="391" t="s">
        <v>312</v>
      </c>
      <c r="G36" s="392">
        <v>95.11</v>
      </c>
      <c r="H36" s="392">
        <v>95.11</v>
      </c>
      <c r="I36" s="392">
        <v>95.11</v>
      </c>
      <c r="J36" s="392" t="s">
        <v>290</v>
      </c>
      <c r="K36" s="392">
        <v>95.11</v>
      </c>
      <c r="L36" s="392" t="s">
        <v>290</v>
      </c>
      <c r="M36" s="393" t="s">
        <v>290</v>
      </c>
      <c r="N36" s="394">
        <v>95.11</v>
      </c>
      <c r="O36" s="377"/>
      <c r="P36" s="382"/>
      <c r="Q36" s="378"/>
    </row>
    <row r="37" spans="1:17" ht="16.5" customHeight="1">
      <c r="B37" s="350"/>
      <c r="C37" s="350"/>
      <c r="D37" s="350"/>
      <c r="E37" s="350"/>
      <c r="F37" s="350"/>
      <c r="G37" s="350"/>
      <c r="H37" s="350"/>
      <c r="I37" s="350"/>
      <c r="J37" s="350"/>
      <c r="K37" s="350"/>
      <c r="L37" s="350"/>
      <c r="M37" s="350"/>
      <c r="N37" s="350"/>
      <c r="O37" s="349"/>
      <c r="P37" s="369"/>
      <c r="Q37" s="378"/>
    </row>
    <row r="38" spans="1:17" ht="15" customHeight="1">
      <c r="B38" s="351" t="s">
        <v>315</v>
      </c>
      <c r="C38" s="351"/>
      <c r="D38" s="351"/>
      <c r="E38" s="351"/>
      <c r="F38" s="351"/>
      <c r="G38" s="351"/>
      <c r="H38" s="351"/>
      <c r="I38" s="351"/>
      <c r="J38" s="351"/>
      <c r="K38" s="351"/>
      <c r="L38" s="351"/>
      <c r="M38" s="351"/>
      <c r="N38" s="351"/>
      <c r="O38" s="353"/>
      <c r="P38" s="369"/>
      <c r="Q38" s="378"/>
    </row>
    <row r="39" spans="1:17" ht="4.5" customHeight="1" thickBot="1">
      <c r="B39" s="395"/>
      <c r="P39" s="369"/>
      <c r="Q39" s="378"/>
    </row>
    <row r="40" spans="1:17" ht="27" customHeight="1">
      <c r="B40" s="354" t="s">
        <v>230</v>
      </c>
      <c r="C40" s="355" t="s">
        <v>277</v>
      </c>
      <c r="D40" s="356" t="s">
        <v>278</v>
      </c>
      <c r="E40" s="355" t="s">
        <v>279</v>
      </c>
      <c r="F40" s="356" t="s">
        <v>280</v>
      </c>
      <c r="G40" s="396" t="s">
        <v>281</v>
      </c>
      <c r="H40" s="360"/>
      <c r="I40" s="397"/>
      <c r="J40" s="360" t="s">
        <v>282</v>
      </c>
      <c r="K40" s="360"/>
      <c r="L40" s="360"/>
      <c r="M40" s="360"/>
      <c r="N40" s="398"/>
      <c r="O40" s="362"/>
      <c r="P40" s="369"/>
      <c r="Q40" s="378"/>
    </row>
    <row r="41" spans="1:17" s="379" customFormat="1" ht="20.149999999999999" customHeight="1">
      <c r="A41" s="339"/>
      <c r="B41" s="363"/>
      <c r="C41" s="399"/>
      <c r="D41" s="400" t="s">
        <v>283</v>
      </c>
      <c r="E41" s="399"/>
      <c r="F41" s="400"/>
      <c r="G41" s="401">
        <v>46385</v>
      </c>
      <c r="H41" s="401">
        <v>46386</v>
      </c>
      <c r="I41" s="401">
        <v>46387</v>
      </c>
      <c r="J41" s="401">
        <v>46388</v>
      </c>
      <c r="K41" s="401">
        <v>46389</v>
      </c>
      <c r="L41" s="401">
        <v>46390</v>
      </c>
      <c r="M41" s="402">
        <v>46391</v>
      </c>
      <c r="N41" s="403" t="s">
        <v>284</v>
      </c>
      <c r="O41" s="377"/>
      <c r="P41" s="369"/>
      <c r="Q41" s="378"/>
    </row>
    <row r="42" spans="1:17" s="379" customFormat="1" ht="20.149999999999999" customHeight="1">
      <c r="A42" s="339"/>
      <c r="B42" s="370" t="s">
        <v>316</v>
      </c>
      <c r="C42" s="371" t="s">
        <v>317</v>
      </c>
      <c r="D42" s="372" t="s">
        <v>318</v>
      </c>
      <c r="E42" s="372" t="s">
        <v>288</v>
      </c>
      <c r="F42" s="372" t="s">
        <v>319</v>
      </c>
      <c r="G42" s="404">
        <v>135.15</v>
      </c>
      <c r="H42" s="404">
        <v>135.15</v>
      </c>
      <c r="I42" s="404">
        <v>135.15</v>
      </c>
      <c r="J42" s="404" t="s">
        <v>290</v>
      </c>
      <c r="K42" s="404">
        <v>135.15</v>
      </c>
      <c r="L42" s="404" t="s">
        <v>290</v>
      </c>
      <c r="M42" s="405" t="s">
        <v>290</v>
      </c>
      <c r="N42" s="406">
        <v>135.15</v>
      </c>
      <c r="O42" s="377"/>
      <c r="P42" s="382"/>
      <c r="Q42" s="378"/>
    </row>
    <row r="43" spans="1:17" s="379" customFormat="1" ht="20.149999999999999" customHeight="1">
      <c r="A43" s="339"/>
      <c r="B43" s="380"/>
      <c r="C43" s="371" t="s">
        <v>320</v>
      </c>
      <c r="D43" s="372" t="s">
        <v>321</v>
      </c>
      <c r="E43" s="372" t="s">
        <v>288</v>
      </c>
      <c r="F43" s="372" t="s">
        <v>319</v>
      </c>
      <c r="G43" s="404">
        <v>124.61</v>
      </c>
      <c r="H43" s="404">
        <v>124.61</v>
      </c>
      <c r="I43" s="404">
        <v>124.61</v>
      </c>
      <c r="J43" s="404" t="s">
        <v>290</v>
      </c>
      <c r="K43" s="404">
        <v>124.61</v>
      </c>
      <c r="L43" s="404" t="s">
        <v>290</v>
      </c>
      <c r="M43" s="405" t="s">
        <v>290</v>
      </c>
      <c r="N43" s="406">
        <v>124.61</v>
      </c>
      <c r="O43" s="377"/>
      <c r="P43" s="382"/>
      <c r="Q43" s="378"/>
    </row>
    <row r="44" spans="1:17" s="379" customFormat="1" ht="20.149999999999999" customHeight="1">
      <c r="A44" s="339"/>
      <c r="B44" s="380"/>
      <c r="C44" s="371" t="s">
        <v>317</v>
      </c>
      <c r="D44" s="372" t="s">
        <v>321</v>
      </c>
      <c r="E44" s="372" t="s">
        <v>288</v>
      </c>
      <c r="F44" s="372" t="s">
        <v>319</v>
      </c>
      <c r="G44" s="404">
        <v>117.19</v>
      </c>
      <c r="H44" s="404">
        <v>117.19</v>
      </c>
      <c r="I44" s="404">
        <v>117.19</v>
      </c>
      <c r="J44" s="404" t="s">
        <v>290</v>
      </c>
      <c r="K44" s="404">
        <v>117.19</v>
      </c>
      <c r="L44" s="404" t="s">
        <v>290</v>
      </c>
      <c r="M44" s="405" t="s">
        <v>290</v>
      </c>
      <c r="N44" s="406">
        <v>117.19</v>
      </c>
      <c r="O44" s="377"/>
      <c r="P44" s="382"/>
      <c r="Q44" s="378"/>
    </row>
    <row r="45" spans="1:17" s="379" customFormat="1" ht="20" customHeight="1">
      <c r="A45" s="339"/>
      <c r="B45" s="380"/>
      <c r="C45" s="371" t="s">
        <v>322</v>
      </c>
      <c r="D45" s="372" t="s">
        <v>323</v>
      </c>
      <c r="E45" s="372" t="s">
        <v>288</v>
      </c>
      <c r="F45" s="372" t="s">
        <v>319</v>
      </c>
      <c r="G45" s="404">
        <v>135</v>
      </c>
      <c r="H45" s="404">
        <v>135</v>
      </c>
      <c r="I45" s="404">
        <v>135</v>
      </c>
      <c r="J45" s="404" t="s">
        <v>290</v>
      </c>
      <c r="K45" s="404">
        <v>135</v>
      </c>
      <c r="L45" s="404" t="s">
        <v>290</v>
      </c>
      <c r="M45" s="405" t="s">
        <v>290</v>
      </c>
      <c r="N45" s="406">
        <v>135</v>
      </c>
      <c r="O45" s="377"/>
      <c r="P45" s="382"/>
      <c r="Q45" s="378"/>
    </row>
    <row r="46" spans="1:17" s="379" customFormat="1" ht="20.25" customHeight="1">
      <c r="A46" s="339"/>
      <c r="B46" s="380"/>
      <c r="C46" s="371" t="s">
        <v>317</v>
      </c>
      <c r="D46" s="372" t="s">
        <v>323</v>
      </c>
      <c r="E46" s="372" t="s">
        <v>288</v>
      </c>
      <c r="F46" s="372" t="s">
        <v>319</v>
      </c>
      <c r="G46" s="404">
        <v>107.76</v>
      </c>
      <c r="H46" s="404">
        <v>107.76</v>
      </c>
      <c r="I46" s="404">
        <v>107.76</v>
      </c>
      <c r="J46" s="404" t="s">
        <v>290</v>
      </c>
      <c r="K46" s="404">
        <v>107.76</v>
      </c>
      <c r="L46" s="404" t="s">
        <v>290</v>
      </c>
      <c r="M46" s="405" t="s">
        <v>290</v>
      </c>
      <c r="N46" s="406">
        <v>107.76</v>
      </c>
      <c r="O46" s="377"/>
      <c r="P46" s="382"/>
      <c r="Q46" s="378"/>
    </row>
    <row r="47" spans="1:17" s="379" customFormat="1" ht="20.25" customHeight="1">
      <c r="A47" s="339"/>
      <c r="B47" s="380"/>
      <c r="C47" s="371" t="s">
        <v>317</v>
      </c>
      <c r="D47" s="372" t="s">
        <v>324</v>
      </c>
      <c r="E47" s="372" t="s">
        <v>288</v>
      </c>
      <c r="F47" s="372" t="s">
        <v>319</v>
      </c>
      <c r="G47" s="404">
        <v>116.4</v>
      </c>
      <c r="H47" s="404">
        <v>116.4</v>
      </c>
      <c r="I47" s="404">
        <v>116.4</v>
      </c>
      <c r="J47" s="404" t="s">
        <v>290</v>
      </c>
      <c r="K47" s="404">
        <v>116.4</v>
      </c>
      <c r="L47" s="404" t="s">
        <v>290</v>
      </c>
      <c r="M47" s="405" t="s">
        <v>290</v>
      </c>
      <c r="N47" s="406">
        <v>116.4</v>
      </c>
      <c r="O47" s="377"/>
      <c r="P47" s="382"/>
      <c r="Q47" s="378"/>
    </row>
    <row r="48" spans="1:17" s="379" customFormat="1" ht="20.25" customHeight="1">
      <c r="A48" s="339"/>
      <c r="B48" s="380"/>
      <c r="C48" s="371" t="s">
        <v>317</v>
      </c>
      <c r="D48" s="372" t="s">
        <v>325</v>
      </c>
      <c r="E48" s="372" t="s">
        <v>288</v>
      </c>
      <c r="F48" s="372" t="s">
        <v>319</v>
      </c>
      <c r="G48" s="404">
        <v>112.2</v>
      </c>
      <c r="H48" s="404">
        <v>112.2</v>
      </c>
      <c r="I48" s="404">
        <v>112.2</v>
      </c>
      <c r="J48" s="404" t="s">
        <v>290</v>
      </c>
      <c r="K48" s="404">
        <v>112.2</v>
      </c>
      <c r="L48" s="404" t="s">
        <v>290</v>
      </c>
      <c r="M48" s="405" t="s">
        <v>290</v>
      </c>
      <c r="N48" s="406">
        <v>112.2</v>
      </c>
      <c r="O48" s="377"/>
      <c r="P48" s="382"/>
      <c r="Q48" s="378"/>
    </row>
    <row r="49" spans="1:17" s="379" customFormat="1" ht="20.25" customHeight="1">
      <c r="A49" s="339"/>
      <c r="B49" s="380"/>
      <c r="C49" s="371" t="s">
        <v>317</v>
      </c>
      <c r="D49" s="372" t="s">
        <v>326</v>
      </c>
      <c r="E49" s="372" t="s">
        <v>288</v>
      </c>
      <c r="F49" s="372" t="s">
        <v>319</v>
      </c>
      <c r="G49" s="404">
        <v>120</v>
      </c>
      <c r="H49" s="404">
        <v>120</v>
      </c>
      <c r="I49" s="404">
        <v>120</v>
      </c>
      <c r="J49" s="404" t="s">
        <v>290</v>
      </c>
      <c r="K49" s="404">
        <v>120</v>
      </c>
      <c r="L49" s="404" t="s">
        <v>290</v>
      </c>
      <c r="M49" s="405" t="s">
        <v>290</v>
      </c>
      <c r="N49" s="406">
        <v>120</v>
      </c>
      <c r="O49" s="377"/>
      <c r="P49" s="382"/>
      <c r="Q49" s="378"/>
    </row>
    <row r="50" spans="1:17" s="379" customFormat="1" ht="20.25" customHeight="1">
      <c r="A50" s="339"/>
      <c r="B50" s="370" t="s">
        <v>327</v>
      </c>
      <c r="C50" s="371" t="s">
        <v>322</v>
      </c>
      <c r="D50" s="372" t="s">
        <v>328</v>
      </c>
      <c r="E50" s="372" t="s">
        <v>288</v>
      </c>
      <c r="F50" s="372" t="s">
        <v>329</v>
      </c>
      <c r="G50" s="404">
        <v>143</v>
      </c>
      <c r="H50" s="404">
        <v>143</v>
      </c>
      <c r="I50" s="404">
        <v>143</v>
      </c>
      <c r="J50" s="404" t="s">
        <v>290</v>
      </c>
      <c r="K50" s="404">
        <v>143</v>
      </c>
      <c r="L50" s="404" t="s">
        <v>290</v>
      </c>
      <c r="M50" s="405" t="s">
        <v>290</v>
      </c>
      <c r="N50" s="406">
        <v>143</v>
      </c>
      <c r="O50" s="377"/>
      <c r="P50" s="382"/>
      <c r="Q50" s="378"/>
    </row>
    <row r="51" spans="1:17" s="379" customFormat="1" ht="20.25" customHeight="1">
      <c r="A51" s="339"/>
      <c r="B51" s="380"/>
      <c r="C51" s="371" t="s">
        <v>317</v>
      </c>
      <c r="D51" s="372" t="s">
        <v>328</v>
      </c>
      <c r="E51" s="372" t="s">
        <v>288</v>
      </c>
      <c r="F51" s="372" t="s">
        <v>329</v>
      </c>
      <c r="G51" s="404">
        <v>125</v>
      </c>
      <c r="H51" s="404">
        <v>125</v>
      </c>
      <c r="I51" s="404">
        <v>125</v>
      </c>
      <c r="J51" s="404" t="s">
        <v>290</v>
      </c>
      <c r="K51" s="404">
        <v>125</v>
      </c>
      <c r="L51" s="404" t="s">
        <v>290</v>
      </c>
      <c r="M51" s="405" t="s">
        <v>290</v>
      </c>
      <c r="N51" s="406">
        <v>125</v>
      </c>
      <c r="O51" s="377"/>
      <c r="P51" s="382"/>
      <c r="Q51" s="378"/>
    </row>
    <row r="52" spans="1:17" s="379" customFormat="1" ht="20.25" customHeight="1">
      <c r="A52" s="339"/>
      <c r="B52" s="380"/>
      <c r="C52" s="371" t="s">
        <v>330</v>
      </c>
      <c r="D52" s="372" t="s">
        <v>331</v>
      </c>
      <c r="E52" s="372" t="s">
        <v>288</v>
      </c>
      <c r="F52" s="372" t="s">
        <v>332</v>
      </c>
      <c r="G52" s="404">
        <v>185</v>
      </c>
      <c r="H52" s="404">
        <v>185</v>
      </c>
      <c r="I52" s="404">
        <v>185</v>
      </c>
      <c r="J52" s="404" t="s">
        <v>290</v>
      </c>
      <c r="K52" s="404">
        <v>185</v>
      </c>
      <c r="L52" s="404" t="s">
        <v>290</v>
      </c>
      <c r="M52" s="405" t="s">
        <v>290</v>
      </c>
      <c r="N52" s="406">
        <v>185</v>
      </c>
      <c r="O52" s="377"/>
      <c r="P52" s="382"/>
      <c r="Q52" s="378"/>
    </row>
    <row r="53" spans="1:17" s="379" customFormat="1" ht="20.25" customHeight="1">
      <c r="A53" s="339"/>
      <c r="B53" s="380"/>
      <c r="C53" s="371" t="s">
        <v>317</v>
      </c>
      <c r="D53" s="372" t="s">
        <v>331</v>
      </c>
      <c r="E53" s="372" t="s">
        <v>288</v>
      </c>
      <c r="F53" s="372" t="s">
        <v>332</v>
      </c>
      <c r="G53" s="404">
        <v>145.5</v>
      </c>
      <c r="H53" s="404">
        <v>145.5</v>
      </c>
      <c r="I53" s="404">
        <v>145.5</v>
      </c>
      <c r="J53" s="404" t="s">
        <v>290</v>
      </c>
      <c r="K53" s="404">
        <v>145.5</v>
      </c>
      <c r="L53" s="404" t="s">
        <v>290</v>
      </c>
      <c r="M53" s="405" t="s">
        <v>290</v>
      </c>
      <c r="N53" s="406">
        <v>145.5</v>
      </c>
      <c r="O53" s="377"/>
      <c r="P53" s="382"/>
      <c r="Q53" s="378"/>
    </row>
    <row r="54" spans="1:17" s="379" customFormat="1" ht="20.25" customHeight="1" thickBot="1">
      <c r="A54" s="339"/>
      <c r="B54" s="389"/>
      <c r="C54" s="390" t="s">
        <v>320</v>
      </c>
      <c r="D54" s="391" t="s">
        <v>333</v>
      </c>
      <c r="E54" s="391" t="s">
        <v>288</v>
      </c>
      <c r="F54" s="391" t="s">
        <v>334</v>
      </c>
      <c r="G54" s="392">
        <v>170</v>
      </c>
      <c r="H54" s="392">
        <v>170</v>
      </c>
      <c r="I54" s="392">
        <v>170</v>
      </c>
      <c r="J54" s="392" t="s">
        <v>290</v>
      </c>
      <c r="K54" s="392">
        <v>170</v>
      </c>
      <c r="L54" s="392" t="s">
        <v>290</v>
      </c>
      <c r="M54" s="393" t="s">
        <v>290</v>
      </c>
      <c r="N54" s="394">
        <v>170</v>
      </c>
      <c r="O54" s="377"/>
      <c r="P54" s="382"/>
      <c r="Q54" s="378"/>
    </row>
    <row r="55" spans="1:17" ht="20.149999999999999" customHeight="1">
      <c r="N55" s="108"/>
      <c r="P55" s="369"/>
      <c r="Q55" s="378"/>
    </row>
    <row r="56" spans="1:17">
      <c r="P56" s="369"/>
      <c r="Q56" s="378"/>
    </row>
    <row r="57" spans="1:17" ht="15" customHeight="1">
      <c r="B57" s="351" t="s">
        <v>335</v>
      </c>
      <c r="C57" s="351"/>
      <c r="D57" s="351"/>
      <c r="E57" s="351"/>
      <c r="F57" s="351"/>
      <c r="G57" s="351"/>
      <c r="H57" s="351"/>
      <c r="I57" s="351"/>
      <c r="J57" s="351"/>
      <c r="K57" s="351"/>
      <c r="L57" s="351"/>
      <c r="M57" s="351"/>
      <c r="N57" s="351"/>
      <c r="O57" s="353"/>
      <c r="P57" s="369"/>
      <c r="Q57" s="378"/>
    </row>
    <row r="58" spans="1:17" ht="4.5" customHeight="1" thickBot="1">
      <c r="B58" s="395"/>
      <c r="P58" s="369"/>
      <c r="Q58" s="378"/>
    </row>
    <row r="59" spans="1:17" ht="27" customHeight="1">
      <c r="B59" s="354" t="s">
        <v>230</v>
      </c>
      <c r="C59" s="407" t="s">
        <v>277</v>
      </c>
      <c r="D59" s="408" t="s">
        <v>278</v>
      </c>
      <c r="E59" s="407" t="s">
        <v>279</v>
      </c>
      <c r="F59" s="408" t="s">
        <v>280</v>
      </c>
      <c r="G59" s="409" t="s">
        <v>281</v>
      </c>
      <c r="H59" s="410"/>
      <c r="I59" s="411"/>
      <c r="J59" s="410" t="s">
        <v>282</v>
      </c>
      <c r="K59" s="410"/>
      <c r="L59" s="410"/>
      <c r="M59" s="410"/>
      <c r="N59" s="412"/>
      <c r="O59" s="362"/>
      <c r="P59" s="369"/>
      <c r="Q59" s="378"/>
    </row>
    <row r="60" spans="1:17" ht="20.149999999999999" customHeight="1">
      <c r="B60" s="413"/>
      <c r="C60" s="414"/>
      <c r="D60" s="415" t="s">
        <v>283</v>
      </c>
      <c r="E60" s="414"/>
      <c r="F60" s="415"/>
      <c r="G60" s="416">
        <v>46385</v>
      </c>
      <c r="H60" s="416">
        <v>46386</v>
      </c>
      <c r="I60" s="416">
        <v>46387</v>
      </c>
      <c r="J60" s="416">
        <v>46388</v>
      </c>
      <c r="K60" s="416">
        <v>46389</v>
      </c>
      <c r="L60" s="416">
        <v>46390</v>
      </c>
      <c r="M60" s="417">
        <v>46391</v>
      </c>
      <c r="N60" s="418" t="s">
        <v>284</v>
      </c>
      <c r="O60" s="368"/>
      <c r="P60" s="369"/>
      <c r="Q60" s="378"/>
    </row>
    <row r="61" spans="1:17" ht="20.149999999999999" customHeight="1">
      <c r="B61" s="370" t="s">
        <v>336</v>
      </c>
      <c r="C61" s="371" t="s">
        <v>337</v>
      </c>
      <c r="D61" s="372" t="s">
        <v>338</v>
      </c>
      <c r="E61" s="372" t="s">
        <v>339</v>
      </c>
      <c r="F61" s="372" t="s">
        <v>339</v>
      </c>
      <c r="G61" s="404">
        <v>250</v>
      </c>
      <c r="H61" s="404">
        <v>250</v>
      </c>
      <c r="I61" s="404">
        <v>250</v>
      </c>
      <c r="J61" s="404" t="s">
        <v>290</v>
      </c>
      <c r="K61" s="404">
        <v>250</v>
      </c>
      <c r="L61" s="404" t="s">
        <v>290</v>
      </c>
      <c r="M61" s="405" t="s">
        <v>290</v>
      </c>
      <c r="N61" s="406">
        <v>250</v>
      </c>
      <c r="O61" s="368"/>
      <c r="P61" s="369"/>
      <c r="Q61" s="378"/>
    </row>
    <row r="62" spans="1:17" ht="20.149999999999999" customHeight="1" thickBot="1">
      <c r="B62" s="389"/>
      <c r="C62" s="390" t="s">
        <v>301</v>
      </c>
      <c r="D62" s="391" t="s">
        <v>338</v>
      </c>
      <c r="E62" s="391" t="s">
        <v>339</v>
      </c>
      <c r="F62" s="391" t="s">
        <v>339</v>
      </c>
      <c r="G62" s="392">
        <v>254</v>
      </c>
      <c r="H62" s="392">
        <v>254</v>
      </c>
      <c r="I62" s="392">
        <v>254</v>
      </c>
      <c r="J62" s="392" t="s">
        <v>290</v>
      </c>
      <c r="K62" s="392">
        <v>254</v>
      </c>
      <c r="L62" s="392" t="s">
        <v>290</v>
      </c>
      <c r="M62" s="393" t="s">
        <v>290</v>
      </c>
      <c r="N62" s="394">
        <v>254</v>
      </c>
      <c r="O62" s="368"/>
      <c r="P62" s="369"/>
      <c r="Q62" s="378"/>
    </row>
    <row r="63" spans="1:17">
      <c r="N63" s="108" t="s">
        <v>68</v>
      </c>
      <c r="P63" s="369"/>
      <c r="Q63" s="378"/>
    </row>
    <row r="64" spans="1:17">
      <c r="Q64" s="378"/>
    </row>
    <row r="65" spans="17:17">
      <c r="Q65" s="378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8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DA923-CDE6-4505-83EA-9079DEF95595}">
  <sheetPr>
    <pageSetUpPr fitToPage="1"/>
  </sheetPr>
  <dimension ref="A1:J36"/>
  <sheetViews>
    <sheetView showGridLines="0" zoomScaleNormal="100" zoomScaleSheetLayoutView="70" workbookViewId="0"/>
  </sheetViews>
  <sheetFormatPr baseColWidth="10" defaultColWidth="14.453125" defaultRowHeight="15"/>
  <cols>
    <col min="1" max="1" width="3" style="419" customWidth="1"/>
    <col min="2" max="2" width="22.453125" style="421" customWidth="1"/>
    <col min="3" max="3" width="17.6328125" style="421" customWidth="1"/>
    <col min="4" max="4" width="73.36328125" style="421" bestFit="1" customWidth="1"/>
    <col min="5" max="5" width="8.6328125" style="421" customWidth="1"/>
    <col min="6" max="6" width="24.6328125" style="421" customWidth="1"/>
    <col min="7" max="7" width="69.36328125" style="421" customWidth="1"/>
    <col min="8" max="8" width="3.6328125" style="341" customWidth="1"/>
    <col min="9" max="9" width="9.54296875" style="420" customWidth="1"/>
    <col min="10" max="10" width="12.36328125" style="420" bestFit="1" customWidth="1"/>
    <col min="11" max="11" width="14.453125" style="341"/>
    <col min="12" max="13" width="16.6328125" style="341" bestFit="1" customWidth="1"/>
    <col min="14" max="14" width="14.453125" style="341" bestFit="1" customWidth="1"/>
    <col min="15" max="16384" width="14.453125" style="341"/>
  </cols>
  <sheetData>
    <row r="1" spans="1:10" ht="11.25" customHeight="1">
      <c r="B1" s="419"/>
      <c r="C1" s="419"/>
      <c r="D1" s="419"/>
      <c r="E1" s="419"/>
      <c r="F1" s="419"/>
      <c r="G1" s="419"/>
      <c r="H1" s="419"/>
      <c r="I1" s="342"/>
    </row>
    <row r="2" spans="1:10">
      <c r="G2" s="345"/>
      <c r="H2" s="346"/>
    </row>
    <row r="3" spans="1:10" ht="8.25" customHeight="1">
      <c r="H3" s="346"/>
    </row>
    <row r="4" spans="1:10" ht="1.5" customHeight="1" thickBot="1">
      <c r="H4" s="346"/>
    </row>
    <row r="5" spans="1:10" ht="26.25" customHeight="1" thickBot="1">
      <c r="B5" s="710" t="s">
        <v>340</v>
      </c>
      <c r="C5" s="711"/>
      <c r="D5" s="711"/>
      <c r="E5" s="711"/>
      <c r="F5" s="711"/>
      <c r="G5" s="712"/>
      <c r="H5" s="347"/>
    </row>
    <row r="6" spans="1:10" ht="15" customHeight="1">
      <c r="B6" s="713"/>
      <c r="C6" s="713"/>
      <c r="D6" s="713"/>
      <c r="E6" s="713"/>
      <c r="F6" s="713"/>
      <c r="G6" s="713"/>
      <c r="H6" s="349"/>
    </row>
    <row r="7" spans="1:10" ht="33.65" customHeight="1">
      <c r="B7" s="714" t="s">
        <v>341</v>
      </c>
      <c r="C7" s="714"/>
      <c r="D7" s="714"/>
      <c r="E7" s="714"/>
      <c r="F7" s="714"/>
      <c r="G7" s="714"/>
      <c r="H7" s="349"/>
    </row>
    <row r="8" spans="1:10" ht="27" customHeight="1">
      <c r="B8" s="715" t="s">
        <v>342</v>
      </c>
      <c r="C8" s="716"/>
      <c r="D8" s="716"/>
      <c r="E8" s="716"/>
      <c r="F8" s="716"/>
      <c r="G8" s="716"/>
      <c r="H8" s="349"/>
    </row>
    <row r="9" spans="1:10" ht="17.25" customHeight="1">
      <c r="A9" s="424"/>
      <c r="B9" s="709" t="s">
        <v>276</v>
      </c>
      <c r="C9" s="709"/>
      <c r="D9" s="709"/>
      <c r="E9" s="709"/>
      <c r="F9" s="709"/>
      <c r="G9" s="709"/>
      <c r="H9" s="426"/>
      <c r="J9" s="427"/>
    </row>
    <row r="10" spans="1:10" ht="3.75" customHeight="1" thickBot="1">
      <c r="B10" s="422"/>
    </row>
    <row r="11" spans="1:10" ht="30" customHeight="1">
      <c r="B11" s="354" t="s">
        <v>230</v>
      </c>
      <c r="C11" s="355" t="s">
        <v>277</v>
      </c>
      <c r="D11" s="356" t="s">
        <v>278</v>
      </c>
      <c r="E11" s="355" t="s">
        <v>279</v>
      </c>
      <c r="F11" s="356" t="s">
        <v>280</v>
      </c>
      <c r="G11" s="428" t="s">
        <v>343</v>
      </c>
      <c r="H11" s="362"/>
    </row>
    <row r="12" spans="1:10" ht="30" customHeight="1">
      <c r="B12" s="413"/>
      <c r="C12" s="364"/>
      <c r="D12" s="429" t="s">
        <v>283</v>
      </c>
      <c r="E12" s="364"/>
      <c r="F12" s="365"/>
      <c r="G12" s="430" t="s">
        <v>344</v>
      </c>
      <c r="H12" s="368"/>
    </row>
    <row r="13" spans="1:10" s="379" customFormat="1" ht="30" customHeight="1">
      <c r="A13" s="419"/>
      <c r="B13" s="431" t="s">
        <v>285</v>
      </c>
      <c r="C13" s="372" t="s">
        <v>345</v>
      </c>
      <c r="D13" s="372" t="s">
        <v>294</v>
      </c>
      <c r="E13" s="372" t="s">
        <v>288</v>
      </c>
      <c r="F13" s="372" t="s">
        <v>289</v>
      </c>
      <c r="G13" s="432">
        <v>107</v>
      </c>
      <c r="H13" s="433"/>
      <c r="I13" s="434"/>
      <c r="J13" s="435"/>
    </row>
    <row r="14" spans="1:10" s="379" customFormat="1" ht="30" customHeight="1">
      <c r="A14" s="419"/>
      <c r="B14" s="431" t="s">
        <v>297</v>
      </c>
      <c r="C14" s="372" t="s">
        <v>345</v>
      </c>
      <c r="D14" s="372" t="s">
        <v>294</v>
      </c>
      <c r="E14" s="436" t="s">
        <v>288</v>
      </c>
      <c r="F14" s="372" t="s">
        <v>300</v>
      </c>
      <c r="G14" s="432">
        <v>160.22999999999999</v>
      </c>
      <c r="H14" s="433"/>
      <c r="I14" s="434"/>
      <c r="J14" s="435"/>
    </row>
    <row r="15" spans="1:10" s="379" customFormat="1" ht="30" customHeight="1">
      <c r="A15" s="419"/>
      <c r="B15" s="370" t="s">
        <v>303</v>
      </c>
      <c r="C15" s="372" t="s">
        <v>345</v>
      </c>
      <c r="D15" s="372" t="s">
        <v>294</v>
      </c>
      <c r="E15" s="372" t="s">
        <v>288</v>
      </c>
      <c r="F15" s="372" t="s">
        <v>305</v>
      </c>
      <c r="G15" s="432">
        <v>142.03</v>
      </c>
      <c r="H15" s="433"/>
      <c r="I15" s="434"/>
      <c r="J15" s="435"/>
    </row>
    <row r="16" spans="1:10" s="379" customFormat="1" ht="30" customHeight="1">
      <c r="A16" s="419"/>
      <c r="B16" s="370" t="s">
        <v>310</v>
      </c>
      <c r="C16" s="372" t="s">
        <v>345</v>
      </c>
      <c r="D16" s="372" t="s">
        <v>311</v>
      </c>
      <c r="E16" s="372" t="s">
        <v>288</v>
      </c>
      <c r="F16" s="372" t="s">
        <v>312</v>
      </c>
      <c r="G16" s="432">
        <v>91.01</v>
      </c>
      <c r="H16" s="433"/>
      <c r="I16" s="437"/>
      <c r="J16" s="435"/>
    </row>
    <row r="17" spans="1:10" s="379" customFormat="1" ht="30" customHeight="1">
      <c r="A17" s="419"/>
      <c r="B17" s="380"/>
      <c r="C17" s="371" t="s">
        <v>345</v>
      </c>
      <c r="D17" s="438" t="s">
        <v>313</v>
      </c>
      <c r="E17" s="438" t="s">
        <v>288</v>
      </c>
      <c r="F17" s="438" t="s">
        <v>312</v>
      </c>
      <c r="G17" s="432">
        <v>87.93</v>
      </c>
      <c r="H17" s="433"/>
      <c r="I17" s="437"/>
      <c r="J17" s="435"/>
    </row>
    <row r="18" spans="1:10" s="379" customFormat="1" ht="30" customHeight="1" thickBot="1">
      <c r="A18" s="419"/>
      <c r="B18" s="439"/>
      <c r="C18" s="440" t="s">
        <v>345</v>
      </c>
      <c r="D18" s="440" t="s">
        <v>294</v>
      </c>
      <c r="E18" s="440" t="s">
        <v>288</v>
      </c>
      <c r="F18" s="441" t="s">
        <v>312</v>
      </c>
      <c r="G18" s="442">
        <v>86.25</v>
      </c>
      <c r="H18" s="433"/>
      <c r="I18" s="437"/>
      <c r="J18" s="435"/>
    </row>
    <row r="19" spans="1:10" s="379" customFormat="1" ht="30" customHeight="1">
      <c r="A19" s="419"/>
      <c r="B19" s="443"/>
      <c r="C19" s="444"/>
      <c r="D19" s="444"/>
      <c r="E19" s="444"/>
      <c r="F19" s="445"/>
      <c r="G19" s="446"/>
      <c r="H19" s="433"/>
      <c r="I19" s="437"/>
      <c r="J19" s="435"/>
    </row>
    <row r="20" spans="1:10" ht="17.25" customHeight="1">
      <c r="A20" s="424"/>
      <c r="B20" s="709" t="s">
        <v>315</v>
      </c>
      <c r="C20" s="709"/>
      <c r="D20" s="709"/>
      <c r="E20" s="709"/>
      <c r="F20" s="709"/>
      <c r="G20" s="709"/>
      <c r="H20" s="426"/>
      <c r="J20" s="435"/>
    </row>
    <row r="21" spans="1:10" s="379" customFormat="1" ht="4.5" customHeight="1" thickBot="1">
      <c r="A21" s="419"/>
      <c r="B21" s="443"/>
      <c r="C21" s="447"/>
      <c r="D21" s="447"/>
      <c r="E21" s="447"/>
      <c r="F21" s="447"/>
      <c r="G21" s="447"/>
      <c r="I21" s="420"/>
      <c r="J21" s="435"/>
    </row>
    <row r="22" spans="1:10" s="379" customFormat="1" ht="30" customHeight="1">
      <c r="A22" s="419"/>
      <c r="B22" s="448" t="s">
        <v>230</v>
      </c>
      <c r="C22" s="449" t="s">
        <v>277</v>
      </c>
      <c r="D22" s="450" t="s">
        <v>278</v>
      </c>
      <c r="E22" s="449" t="s">
        <v>279</v>
      </c>
      <c r="F22" s="450" t="s">
        <v>280</v>
      </c>
      <c r="G22" s="451" t="s">
        <v>343</v>
      </c>
      <c r="H22" s="452"/>
      <c r="I22" s="420"/>
      <c r="J22" s="435"/>
    </row>
    <row r="23" spans="1:10" s="379" customFormat="1" ht="30" customHeight="1">
      <c r="A23" s="419"/>
      <c r="B23" s="453"/>
      <c r="C23" s="454"/>
      <c r="D23" s="429" t="s">
        <v>283</v>
      </c>
      <c r="E23" s="454"/>
      <c r="F23" s="429" t="s">
        <v>346</v>
      </c>
      <c r="G23" s="430" t="s">
        <v>344</v>
      </c>
      <c r="H23" s="455"/>
      <c r="I23" s="420"/>
      <c r="J23" s="435"/>
    </row>
    <row r="24" spans="1:10" s="379" customFormat="1" ht="30" customHeight="1">
      <c r="A24" s="419"/>
      <c r="B24" s="456" t="s">
        <v>316</v>
      </c>
      <c r="C24" s="457" t="s">
        <v>345</v>
      </c>
      <c r="D24" s="457" t="s">
        <v>318</v>
      </c>
      <c r="E24" s="457" t="s">
        <v>288</v>
      </c>
      <c r="F24" s="458" t="s">
        <v>319</v>
      </c>
      <c r="G24" s="459">
        <v>124.44</v>
      </c>
      <c r="H24" s="455"/>
      <c r="I24" s="437"/>
      <c r="J24" s="435"/>
    </row>
    <row r="25" spans="1:10" s="379" customFormat="1" ht="30" customHeight="1">
      <c r="A25" s="419"/>
      <c r="B25" s="460"/>
      <c r="C25" s="457" t="s">
        <v>345</v>
      </c>
      <c r="D25" s="457" t="s">
        <v>321</v>
      </c>
      <c r="E25" s="457" t="s">
        <v>288</v>
      </c>
      <c r="F25" s="458" t="s">
        <v>319</v>
      </c>
      <c r="G25" s="459">
        <v>124.4</v>
      </c>
      <c r="H25" s="433"/>
      <c r="I25" s="437"/>
      <c r="J25" s="435"/>
    </row>
    <row r="26" spans="1:10" s="379" customFormat="1" ht="30" customHeight="1">
      <c r="A26" s="419"/>
      <c r="B26" s="460"/>
      <c r="C26" s="457" t="s">
        <v>345</v>
      </c>
      <c r="D26" s="457" t="s">
        <v>323</v>
      </c>
      <c r="E26" s="457" t="s">
        <v>288</v>
      </c>
      <c r="F26" s="458" t="s">
        <v>319</v>
      </c>
      <c r="G26" s="459">
        <v>110.27</v>
      </c>
      <c r="H26" s="433"/>
      <c r="I26" s="437"/>
      <c r="J26" s="435"/>
    </row>
    <row r="27" spans="1:10" s="379" customFormat="1" ht="30" customHeight="1">
      <c r="A27" s="419"/>
      <c r="B27" s="460"/>
      <c r="C27" s="457" t="s">
        <v>345</v>
      </c>
      <c r="D27" s="457" t="s">
        <v>324</v>
      </c>
      <c r="E27" s="457" t="s">
        <v>288</v>
      </c>
      <c r="F27" s="458" t="s">
        <v>319</v>
      </c>
      <c r="G27" s="459">
        <v>107.22</v>
      </c>
      <c r="H27" s="433"/>
      <c r="I27" s="437"/>
      <c r="J27" s="435"/>
    </row>
    <row r="28" spans="1:10" s="379" customFormat="1" ht="30" customHeight="1">
      <c r="A28" s="419"/>
      <c r="B28" s="460" t="s">
        <v>327</v>
      </c>
      <c r="C28" s="457" t="s">
        <v>345</v>
      </c>
      <c r="D28" s="457" t="s">
        <v>328</v>
      </c>
      <c r="E28" s="457" t="s">
        <v>288</v>
      </c>
      <c r="F28" s="458" t="s">
        <v>329</v>
      </c>
      <c r="G28" s="459">
        <v>116.86</v>
      </c>
      <c r="H28" s="433"/>
      <c r="I28" s="437"/>
      <c r="J28" s="435"/>
    </row>
    <row r="29" spans="1:10" s="379" customFormat="1" ht="30" customHeight="1" thickBot="1">
      <c r="A29" s="419"/>
      <c r="B29" s="439"/>
      <c r="C29" s="440" t="s">
        <v>345</v>
      </c>
      <c r="D29" s="440" t="s">
        <v>331</v>
      </c>
      <c r="E29" s="440" t="s">
        <v>288</v>
      </c>
      <c r="F29" s="441" t="s">
        <v>332</v>
      </c>
      <c r="G29" s="442">
        <v>165.14</v>
      </c>
      <c r="H29" s="433"/>
      <c r="I29" s="437"/>
      <c r="J29" s="435"/>
    </row>
    <row r="30" spans="1:10" ht="15.5">
      <c r="G30" s="341"/>
      <c r="J30" s="435"/>
    </row>
    <row r="31" spans="1:10" ht="17.25" customHeight="1">
      <c r="A31" s="424"/>
      <c r="B31" s="709" t="s">
        <v>335</v>
      </c>
      <c r="C31" s="709"/>
      <c r="D31" s="709"/>
      <c r="E31" s="709"/>
      <c r="F31" s="709"/>
      <c r="G31" s="709"/>
      <c r="H31" s="426"/>
      <c r="J31" s="435"/>
    </row>
    <row r="32" spans="1:10" s="379" customFormat="1" ht="5.25" customHeight="1" thickBot="1">
      <c r="A32" s="419"/>
      <c r="B32" s="443"/>
      <c r="C32" s="447"/>
      <c r="D32" s="447"/>
      <c r="E32" s="447"/>
      <c r="F32" s="447"/>
      <c r="G32" s="447"/>
      <c r="I32" s="420"/>
      <c r="J32" s="435"/>
    </row>
    <row r="33" spans="1:10" s="379" customFormat="1" ht="30" customHeight="1">
      <c r="A33" s="419"/>
      <c r="B33" s="448" t="s">
        <v>230</v>
      </c>
      <c r="C33" s="449" t="s">
        <v>277</v>
      </c>
      <c r="D33" s="450" t="s">
        <v>278</v>
      </c>
      <c r="E33" s="449" t="s">
        <v>279</v>
      </c>
      <c r="F33" s="450" t="s">
        <v>280</v>
      </c>
      <c r="G33" s="451" t="s">
        <v>343</v>
      </c>
      <c r="H33" s="452"/>
      <c r="I33" s="420"/>
      <c r="J33" s="435"/>
    </row>
    <row r="34" spans="1:10" s="379" customFormat="1" ht="30" customHeight="1">
      <c r="A34" s="419"/>
      <c r="B34" s="453"/>
      <c r="C34" s="454"/>
      <c r="D34" s="429" t="s">
        <v>283</v>
      </c>
      <c r="E34" s="454"/>
      <c r="F34" s="429"/>
      <c r="G34" s="430" t="s">
        <v>344</v>
      </c>
      <c r="H34" s="455"/>
      <c r="I34" s="420"/>
      <c r="J34" s="435"/>
    </row>
    <row r="35" spans="1:10" s="379" customFormat="1" ht="30" customHeight="1" thickBot="1">
      <c r="A35" s="419"/>
      <c r="B35" s="461" t="s">
        <v>336</v>
      </c>
      <c r="C35" s="462" t="s">
        <v>345</v>
      </c>
      <c r="D35" s="463" t="s">
        <v>338</v>
      </c>
      <c r="E35" s="463" t="s">
        <v>339</v>
      </c>
      <c r="F35" s="463" t="s">
        <v>339</v>
      </c>
      <c r="G35" s="442">
        <v>252.42</v>
      </c>
      <c r="H35" s="455"/>
      <c r="I35" s="464"/>
      <c r="J35" s="435"/>
    </row>
    <row r="36" spans="1:10" ht="15.5">
      <c r="G36" s="108" t="s">
        <v>68</v>
      </c>
      <c r="J36" s="435"/>
    </row>
  </sheetData>
  <mergeCells count="7">
    <mergeCell ref="B31:G31"/>
    <mergeCell ref="B5:G5"/>
    <mergeCell ref="B6:G6"/>
    <mergeCell ref="B7:G7"/>
    <mergeCell ref="B8:G8"/>
    <mergeCell ref="B9:G9"/>
    <mergeCell ref="B20:G2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9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1E91A2-561F-4A24-AE27-D7F1CE8D1234}">
  <sheetPr>
    <pageSetUpPr fitToPage="1"/>
  </sheetPr>
  <dimension ref="A1:R94"/>
  <sheetViews>
    <sheetView zoomScaleNormal="100" zoomScaleSheetLayoutView="75" workbookViewId="0"/>
  </sheetViews>
  <sheetFormatPr baseColWidth="10" defaultColWidth="14.453125" defaultRowHeight="16.399999999999999" customHeight="1"/>
  <cols>
    <col min="1" max="1" width="0.6328125" style="465" customWidth="1"/>
    <col min="2" max="2" width="22.36328125" style="466" customWidth="1"/>
    <col min="3" max="3" width="15.54296875" style="466" bestFit="1" customWidth="1"/>
    <col min="4" max="4" width="51.54296875" style="466" bestFit="1" customWidth="1"/>
    <col min="5" max="5" width="13.36328125" style="466" customWidth="1"/>
    <col min="6" max="6" width="16.453125" style="466" customWidth="1"/>
    <col min="7" max="14" width="17.6328125" style="466" customWidth="1"/>
    <col min="15" max="15" width="1.54296875" style="341" customWidth="1"/>
    <col min="16" max="18" width="12.36328125" style="341" bestFit="1" customWidth="1"/>
    <col min="19" max="16384" width="14.453125" style="341"/>
  </cols>
  <sheetData>
    <row r="1" spans="1:18" ht="9.75" customHeight="1"/>
    <row r="2" spans="1:18" ht="6.75" customHeight="1">
      <c r="B2" s="467"/>
      <c r="C2" s="467"/>
      <c r="D2" s="467"/>
      <c r="E2" s="467"/>
      <c r="F2" s="467"/>
      <c r="G2" s="467"/>
      <c r="K2" s="345"/>
      <c r="L2" s="345"/>
      <c r="M2" s="345"/>
      <c r="N2" s="345"/>
    </row>
    <row r="3" spans="1:18" ht="3.75" customHeight="1">
      <c r="B3" s="467"/>
      <c r="C3" s="467"/>
      <c r="D3" s="467"/>
      <c r="E3" s="467"/>
      <c r="F3" s="467"/>
      <c r="G3" s="467"/>
    </row>
    <row r="4" spans="1:18" ht="29.25" customHeight="1" thickBot="1">
      <c r="B4" s="701" t="s">
        <v>347</v>
      </c>
      <c r="C4" s="701"/>
      <c r="D4" s="701"/>
      <c r="E4" s="701"/>
      <c r="F4" s="701"/>
      <c r="G4" s="701"/>
      <c r="H4" s="701"/>
      <c r="I4" s="701"/>
      <c r="J4" s="701"/>
      <c r="K4" s="701"/>
      <c r="L4" s="701"/>
      <c r="M4" s="701"/>
      <c r="N4" s="701"/>
    </row>
    <row r="5" spans="1:18" ht="16.399999999999999" customHeight="1">
      <c r="B5" s="702" t="s">
        <v>348</v>
      </c>
      <c r="C5" s="703"/>
      <c r="D5" s="703"/>
      <c r="E5" s="703"/>
      <c r="F5" s="703"/>
      <c r="G5" s="703"/>
      <c r="H5" s="703"/>
      <c r="I5" s="703"/>
      <c r="J5" s="703"/>
      <c r="K5" s="703"/>
      <c r="L5" s="703"/>
      <c r="M5" s="703"/>
      <c r="N5" s="704"/>
    </row>
    <row r="6" spans="1:18" ht="16.399999999999999" customHeight="1" thickBot="1">
      <c r="B6" s="705" t="s">
        <v>274</v>
      </c>
      <c r="C6" s="706"/>
      <c r="D6" s="706"/>
      <c r="E6" s="706"/>
      <c r="F6" s="706"/>
      <c r="G6" s="706"/>
      <c r="H6" s="706"/>
      <c r="I6" s="706"/>
      <c r="J6" s="706"/>
      <c r="K6" s="706"/>
      <c r="L6" s="706"/>
      <c r="M6" s="706"/>
      <c r="N6" s="707"/>
    </row>
    <row r="7" spans="1:18" ht="16.399999999999999" customHeight="1">
      <c r="B7" s="713"/>
      <c r="C7" s="713"/>
      <c r="D7" s="713"/>
      <c r="E7" s="713"/>
      <c r="F7" s="713"/>
      <c r="G7" s="713"/>
      <c r="H7" s="713"/>
      <c r="I7" s="713"/>
      <c r="J7" s="713"/>
      <c r="K7" s="713"/>
      <c r="L7" s="713"/>
      <c r="M7" s="713"/>
      <c r="N7" s="713"/>
    </row>
    <row r="8" spans="1:18" ht="16.399999999999999" customHeight="1">
      <c r="B8" s="708" t="s">
        <v>275</v>
      </c>
      <c r="C8" s="708"/>
      <c r="D8" s="708"/>
      <c r="E8" s="708"/>
      <c r="F8" s="708"/>
      <c r="G8" s="708"/>
      <c r="H8" s="708"/>
      <c r="I8" s="708"/>
      <c r="J8" s="708"/>
      <c r="K8" s="708"/>
      <c r="L8" s="708"/>
      <c r="M8" s="708"/>
      <c r="N8" s="708"/>
    </row>
    <row r="9" spans="1:18" ht="24.75" customHeight="1">
      <c r="A9" s="339"/>
      <c r="B9" s="351" t="s">
        <v>93</v>
      </c>
      <c r="C9" s="351"/>
      <c r="D9" s="351"/>
      <c r="E9" s="351"/>
      <c r="F9" s="351"/>
      <c r="G9" s="351"/>
      <c r="H9" s="351"/>
      <c r="I9" s="351"/>
      <c r="J9" s="351"/>
      <c r="K9" s="351"/>
      <c r="L9" s="351"/>
      <c r="M9" s="351"/>
      <c r="N9" s="351"/>
      <c r="O9" s="349"/>
    </row>
    <row r="10" spans="1:18" ht="3" customHeight="1" thickBot="1"/>
    <row r="11" spans="1:18" ht="22.4" customHeight="1">
      <c r="B11" s="354" t="s">
        <v>230</v>
      </c>
      <c r="C11" s="355" t="s">
        <v>277</v>
      </c>
      <c r="D11" s="356" t="s">
        <v>278</v>
      </c>
      <c r="E11" s="355" t="s">
        <v>279</v>
      </c>
      <c r="F11" s="356" t="s">
        <v>280</v>
      </c>
      <c r="G11" s="357" t="s">
        <v>281</v>
      </c>
      <c r="H11" s="358"/>
      <c r="I11" s="359"/>
      <c r="J11" s="358" t="s">
        <v>282</v>
      </c>
      <c r="K11" s="358"/>
      <c r="L11" s="360"/>
      <c r="M11" s="360"/>
      <c r="N11" s="361"/>
    </row>
    <row r="12" spans="1:18" ht="16.399999999999999" customHeight="1">
      <c r="B12" s="413"/>
      <c r="C12" s="364"/>
      <c r="D12" s="365" t="s">
        <v>283</v>
      </c>
      <c r="E12" s="364"/>
      <c r="F12" s="365"/>
      <c r="G12" s="366">
        <v>46385</v>
      </c>
      <c r="H12" s="366">
        <v>46386</v>
      </c>
      <c r="I12" s="366">
        <v>46387</v>
      </c>
      <c r="J12" s="366">
        <v>46388</v>
      </c>
      <c r="K12" s="366">
        <v>46389</v>
      </c>
      <c r="L12" s="366">
        <v>46390</v>
      </c>
      <c r="M12" s="366">
        <v>46391</v>
      </c>
      <c r="N12" s="468" t="s">
        <v>284</v>
      </c>
    </row>
    <row r="13" spans="1:18" ht="20.149999999999999" customHeight="1">
      <c r="B13" s="469" t="s">
        <v>349</v>
      </c>
      <c r="C13" s="470" t="s">
        <v>350</v>
      </c>
      <c r="D13" s="470" t="s">
        <v>351</v>
      </c>
      <c r="E13" s="470" t="s">
        <v>339</v>
      </c>
      <c r="F13" s="470" t="s">
        <v>339</v>
      </c>
      <c r="G13" s="471">
        <v>130</v>
      </c>
      <c r="H13" s="471">
        <v>130</v>
      </c>
      <c r="I13" s="471">
        <v>130</v>
      </c>
      <c r="J13" s="471" t="s">
        <v>290</v>
      </c>
      <c r="K13" s="471">
        <v>130</v>
      </c>
      <c r="L13" s="471" t="s">
        <v>290</v>
      </c>
      <c r="M13" s="472" t="s">
        <v>290</v>
      </c>
      <c r="N13" s="473">
        <v>130</v>
      </c>
      <c r="P13" s="474"/>
      <c r="Q13" s="474"/>
      <c r="R13" s="474"/>
    </row>
    <row r="14" spans="1:18" ht="20.149999999999999" customHeight="1">
      <c r="B14" s="475"/>
      <c r="C14" s="470" t="s">
        <v>322</v>
      </c>
      <c r="D14" s="470" t="s">
        <v>351</v>
      </c>
      <c r="E14" s="470" t="s">
        <v>339</v>
      </c>
      <c r="F14" s="470" t="s">
        <v>339</v>
      </c>
      <c r="G14" s="471">
        <v>98</v>
      </c>
      <c r="H14" s="471">
        <v>98</v>
      </c>
      <c r="I14" s="471">
        <v>98</v>
      </c>
      <c r="J14" s="471" t="s">
        <v>290</v>
      </c>
      <c r="K14" s="471">
        <v>98</v>
      </c>
      <c r="L14" s="471" t="s">
        <v>290</v>
      </c>
      <c r="M14" s="472" t="s">
        <v>290</v>
      </c>
      <c r="N14" s="473">
        <v>98</v>
      </c>
      <c r="P14" s="474"/>
      <c r="Q14" s="474"/>
      <c r="R14" s="474"/>
    </row>
    <row r="15" spans="1:18" ht="20.149999999999999" customHeight="1">
      <c r="B15" s="469" t="s">
        <v>352</v>
      </c>
      <c r="C15" s="470" t="s">
        <v>353</v>
      </c>
      <c r="D15" s="470" t="s">
        <v>354</v>
      </c>
      <c r="E15" s="470" t="s">
        <v>339</v>
      </c>
      <c r="F15" s="470" t="s">
        <v>355</v>
      </c>
      <c r="G15" s="471">
        <v>250</v>
      </c>
      <c r="H15" s="471">
        <v>250</v>
      </c>
      <c r="I15" s="471">
        <v>250</v>
      </c>
      <c r="J15" s="471" t="s">
        <v>290</v>
      </c>
      <c r="K15" s="471">
        <v>250</v>
      </c>
      <c r="L15" s="471" t="s">
        <v>290</v>
      </c>
      <c r="M15" s="472" t="s">
        <v>290</v>
      </c>
      <c r="N15" s="473">
        <v>250</v>
      </c>
      <c r="P15" s="474"/>
      <c r="Q15" s="474"/>
      <c r="R15" s="474"/>
    </row>
    <row r="16" spans="1:18" ht="20.149999999999999" customHeight="1">
      <c r="B16" s="476"/>
      <c r="C16" s="470" t="s">
        <v>356</v>
      </c>
      <c r="D16" s="470" t="s">
        <v>354</v>
      </c>
      <c r="E16" s="470" t="s">
        <v>339</v>
      </c>
      <c r="F16" s="470" t="s">
        <v>355</v>
      </c>
      <c r="G16" s="471">
        <v>208.3</v>
      </c>
      <c r="H16" s="471">
        <v>208.3</v>
      </c>
      <c r="I16" s="471">
        <v>208.3</v>
      </c>
      <c r="J16" s="471" t="s">
        <v>290</v>
      </c>
      <c r="K16" s="471">
        <v>208.3</v>
      </c>
      <c r="L16" s="471" t="s">
        <v>290</v>
      </c>
      <c r="M16" s="472" t="s">
        <v>290</v>
      </c>
      <c r="N16" s="473">
        <v>208.3</v>
      </c>
      <c r="P16" s="474"/>
      <c r="Q16" s="474"/>
      <c r="R16" s="474"/>
    </row>
    <row r="17" spans="2:18" ht="20.149999999999999" customHeight="1">
      <c r="B17" s="476"/>
      <c r="C17" s="470" t="s">
        <v>357</v>
      </c>
      <c r="D17" s="470" t="s">
        <v>354</v>
      </c>
      <c r="E17" s="470" t="s">
        <v>339</v>
      </c>
      <c r="F17" s="470" t="s">
        <v>355</v>
      </c>
      <c r="G17" s="471">
        <v>245</v>
      </c>
      <c r="H17" s="471">
        <v>245</v>
      </c>
      <c r="I17" s="471">
        <v>245</v>
      </c>
      <c r="J17" s="471" t="s">
        <v>290</v>
      </c>
      <c r="K17" s="471">
        <v>245</v>
      </c>
      <c r="L17" s="471" t="s">
        <v>290</v>
      </c>
      <c r="M17" s="472" t="s">
        <v>290</v>
      </c>
      <c r="N17" s="473">
        <v>245</v>
      </c>
      <c r="P17" s="474"/>
      <c r="Q17" s="474"/>
      <c r="R17" s="474"/>
    </row>
    <row r="18" spans="2:18" ht="20.149999999999999" customHeight="1">
      <c r="B18" s="476"/>
      <c r="C18" s="470" t="s">
        <v>353</v>
      </c>
      <c r="D18" s="470" t="s">
        <v>358</v>
      </c>
      <c r="E18" s="470" t="s">
        <v>339</v>
      </c>
      <c r="F18" s="470" t="s">
        <v>359</v>
      </c>
      <c r="G18" s="471">
        <v>280</v>
      </c>
      <c r="H18" s="471">
        <v>280</v>
      </c>
      <c r="I18" s="471">
        <v>280</v>
      </c>
      <c r="J18" s="471" t="s">
        <v>290</v>
      </c>
      <c r="K18" s="471">
        <v>280</v>
      </c>
      <c r="L18" s="471" t="s">
        <v>290</v>
      </c>
      <c r="M18" s="472" t="s">
        <v>290</v>
      </c>
      <c r="N18" s="473">
        <v>280</v>
      </c>
      <c r="P18" s="474"/>
      <c r="Q18" s="474"/>
      <c r="R18" s="474"/>
    </row>
    <row r="19" spans="2:18" ht="20.149999999999999" customHeight="1">
      <c r="B19" s="476"/>
      <c r="C19" s="470" t="s">
        <v>314</v>
      </c>
      <c r="D19" s="470" t="s">
        <v>358</v>
      </c>
      <c r="E19" s="470" t="s">
        <v>339</v>
      </c>
      <c r="F19" s="470" t="s">
        <v>359</v>
      </c>
      <c r="G19" s="471">
        <v>314.12</v>
      </c>
      <c r="H19" s="471">
        <v>314.12</v>
      </c>
      <c r="I19" s="471">
        <v>314.12</v>
      </c>
      <c r="J19" s="471" t="s">
        <v>290</v>
      </c>
      <c r="K19" s="471">
        <v>314.12</v>
      </c>
      <c r="L19" s="471" t="s">
        <v>290</v>
      </c>
      <c r="M19" s="472" t="s">
        <v>290</v>
      </c>
      <c r="N19" s="473">
        <v>314.12</v>
      </c>
      <c r="P19" s="474"/>
      <c r="Q19" s="474"/>
      <c r="R19" s="474"/>
    </row>
    <row r="20" spans="2:18" ht="20.149999999999999" customHeight="1">
      <c r="B20" s="476"/>
      <c r="C20" s="470" t="s">
        <v>356</v>
      </c>
      <c r="D20" s="470" t="s">
        <v>358</v>
      </c>
      <c r="E20" s="470" t="s">
        <v>339</v>
      </c>
      <c r="F20" s="470" t="s">
        <v>359</v>
      </c>
      <c r="G20" s="471">
        <v>359.25</v>
      </c>
      <c r="H20" s="471">
        <v>359.25</v>
      </c>
      <c r="I20" s="471">
        <v>359.25</v>
      </c>
      <c r="J20" s="471" t="s">
        <v>290</v>
      </c>
      <c r="K20" s="471">
        <v>359.25</v>
      </c>
      <c r="L20" s="471" t="s">
        <v>290</v>
      </c>
      <c r="M20" s="472" t="s">
        <v>290</v>
      </c>
      <c r="N20" s="473">
        <v>359.25</v>
      </c>
      <c r="P20" s="474"/>
      <c r="Q20" s="474"/>
      <c r="R20" s="474"/>
    </row>
    <row r="21" spans="2:18" ht="20.149999999999999" customHeight="1">
      <c r="B21" s="476"/>
      <c r="C21" s="470" t="s">
        <v>350</v>
      </c>
      <c r="D21" s="470" t="s">
        <v>358</v>
      </c>
      <c r="E21" s="470" t="s">
        <v>339</v>
      </c>
      <c r="F21" s="470" t="s">
        <v>359</v>
      </c>
      <c r="G21" s="471">
        <v>350</v>
      </c>
      <c r="H21" s="471">
        <v>350</v>
      </c>
      <c r="I21" s="471">
        <v>350</v>
      </c>
      <c r="J21" s="471" t="s">
        <v>290</v>
      </c>
      <c r="K21" s="471">
        <v>350</v>
      </c>
      <c r="L21" s="471" t="s">
        <v>290</v>
      </c>
      <c r="M21" s="472" t="s">
        <v>290</v>
      </c>
      <c r="N21" s="473">
        <v>350</v>
      </c>
      <c r="P21" s="474"/>
      <c r="Q21" s="474"/>
      <c r="R21" s="474"/>
    </row>
    <row r="22" spans="2:18" ht="20.149999999999999" customHeight="1">
      <c r="B22" s="476"/>
      <c r="C22" s="470" t="s">
        <v>357</v>
      </c>
      <c r="D22" s="470" t="s">
        <v>358</v>
      </c>
      <c r="E22" s="470" t="s">
        <v>339</v>
      </c>
      <c r="F22" s="470" t="s">
        <v>359</v>
      </c>
      <c r="G22" s="471">
        <v>270</v>
      </c>
      <c r="H22" s="471">
        <v>270</v>
      </c>
      <c r="I22" s="471">
        <v>270</v>
      </c>
      <c r="J22" s="471" t="s">
        <v>290</v>
      </c>
      <c r="K22" s="471">
        <v>270</v>
      </c>
      <c r="L22" s="471" t="s">
        <v>290</v>
      </c>
      <c r="M22" s="472" t="s">
        <v>290</v>
      </c>
      <c r="N22" s="473">
        <v>270</v>
      </c>
      <c r="P22" s="474"/>
      <c r="Q22" s="474"/>
      <c r="R22" s="474"/>
    </row>
    <row r="23" spans="2:18" ht="20.149999999999999" customHeight="1">
      <c r="B23" s="476"/>
      <c r="C23" s="470" t="s">
        <v>353</v>
      </c>
      <c r="D23" s="470" t="s">
        <v>360</v>
      </c>
      <c r="E23" s="470" t="s">
        <v>339</v>
      </c>
      <c r="F23" s="470" t="s">
        <v>355</v>
      </c>
      <c r="G23" s="471">
        <v>245</v>
      </c>
      <c r="H23" s="471">
        <v>245</v>
      </c>
      <c r="I23" s="471">
        <v>245</v>
      </c>
      <c r="J23" s="471" t="s">
        <v>290</v>
      </c>
      <c r="K23" s="471">
        <v>245</v>
      </c>
      <c r="L23" s="471" t="s">
        <v>290</v>
      </c>
      <c r="M23" s="472" t="s">
        <v>290</v>
      </c>
      <c r="N23" s="473">
        <v>245</v>
      </c>
      <c r="P23" s="474"/>
      <c r="Q23" s="474"/>
      <c r="R23" s="474"/>
    </row>
    <row r="24" spans="2:18" ht="20.149999999999999" customHeight="1">
      <c r="B24" s="476"/>
      <c r="C24" s="477" t="s">
        <v>314</v>
      </c>
      <c r="D24" s="470" t="s">
        <v>360</v>
      </c>
      <c r="E24" s="477" t="s">
        <v>339</v>
      </c>
      <c r="F24" s="477" t="s">
        <v>355</v>
      </c>
      <c r="G24" s="373">
        <v>275.44</v>
      </c>
      <c r="H24" s="373">
        <v>275.44</v>
      </c>
      <c r="I24" s="373">
        <v>275.44</v>
      </c>
      <c r="J24" s="373" t="s">
        <v>290</v>
      </c>
      <c r="K24" s="373">
        <v>275.44</v>
      </c>
      <c r="L24" s="373" t="s">
        <v>290</v>
      </c>
      <c r="M24" s="478" t="s">
        <v>290</v>
      </c>
      <c r="N24" s="479">
        <v>275.44</v>
      </c>
      <c r="P24" s="474"/>
      <c r="Q24" s="474"/>
      <c r="R24" s="474"/>
    </row>
    <row r="25" spans="2:18" ht="20.149999999999999" customHeight="1">
      <c r="B25" s="476"/>
      <c r="C25" s="477" t="s">
        <v>356</v>
      </c>
      <c r="D25" s="470" t="s">
        <v>360</v>
      </c>
      <c r="E25" s="477" t="s">
        <v>339</v>
      </c>
      <c r="F25" s="477" t="s">
        <v>355</v>
      </c>
      <c r="G25" s="373">
        <v>187.5</v>
      </c>
      <c r="H25" s="373">
        <v>187.5</v>
      </c>
      <c r="I25" s="373">
        <v>187.5</v>
      </c>
      <c r="J25" s="373" t="s">
        <v>290</v>
      </c>
      <c r="K25" s="373">
        <v>187.5</v>
      </c>
      <c r="L25" s="373" t="s">
        <v>290</v>
      </c>
      <c r="M25" s="478" t="s">
        <v>290</v>
      </c>
      <c r="N25" s="479">
        <v>187.5</v>
      </c>
      <c r="P25" s="474"/>
      <c r="Q25" s="474"/>
      <c r="R25" s="474"/>
    </row>
    <row r="26" spans="2:18" ht="20.149999999999999" customHeight="1">
      <c r="B26" s="475"/>
      <c r="C26" s="477" t="s">
        <v>357</v>
      </c>
      <c r="D26" s="470" t="s">
        <v>360</v>
      </c>
      <c r="E26" s="477" t="s">
        <v>339</v>
      </c>
      <c r="F26" s="477" t="s">
        <v>355</v>
      </c>
      <c r="G26" s="373">
        <v>225</v>
      </c>
      <c r="H26" s="373">
        <v>225</v>
      </c>
      <c r="I26" s="373">
        <v>225</v>
      </c>
      <c r="J26" s="373" t="s">
        <v>290</v>
      </c>
      <c r="K26" s="373">
        <v>225</v>
      </c>
      <c r="L26" s="373" t="s">
        <v>290</v>
      </c>
      <c r="M26" s="478" t="s">
        <v>290</v>
      </c>
      <c r="N26" s="479">
        <v>225</v>
      </c>
      <c r="P26" s="474"/>
      <c r="Q26" s="474"/>
      <c r="R26" s="474"/>
    </row>
    <row r="27" spans="2:18" ht="20.149999999999999" customHeight="1">
      <c r="B27" s="469" t="s">
        <v>361</v>
      </c>
      <c r="C27" s="477" t="s">
        <v>302</v>
      </c>
      <c r="D27" s="477" t="s">
        <v>351</v>
      </c>
      <c r="E27" s="477" t="s">
        <v>339</v>
      </c>
      <c r="F27" s="477" t="s">
        <v>339</v>
      </c>
      <c r="G27" s="373">
        <v>192</v>
      </c>
      <c r="H27" s="373">
        <v>204</v>
      </c>
      <c r="I27" s="373">
        <v>213</v>
      </c>
      <c r="J27" s="373" t="s">
        <v>290</v>
      </c>
      <c r="K27" s="373">
        <v>202</v>
      </c>
      <c r="L27" s="373" t="s">
        <v>290</v>
      </c>
      <c r="M27" s="478" t="s">
        <v>290</v>
      </c>
      <c r="N27" s="479">
        <v>203.28</v>
      </c>
      <c r="P27" s="474"/>
      <c r="Q27" s="474"/>
      <c r="R27" s="474"/>
    </row>
    <row r="28" spans="2:18" ht="20.149999999999999" customHeight="1">
      <c r="B28" s="475"/>
      <c r="C28" s="477" t="s">
        <v>322</v>
      </c>
      <c r="D28" s="477" t="s">
        <v>351</v>
      </c>
      <c r="E28" s="477" t="s">
        <v>339</v>
      </c>
      <c r="F28" s="477" t="s">
        <v>339</v>
      </c>
      <c r="G28" s="373">
        <v>358</v>
      </c>
      <c r="H28" s="373">
        <v>358</v>
      </c>
      <c r="I28" s="373">
        <v>358</v>
      </c>
      <c r="J28" s="373" t="s">
        <v>290</v>
      </c>
      <c r="K28" s="373">
        <v>358</v>
      </c>
      <c r="L28" s="373" t="s">
        <v>290</v>
      </c>
      <c r="M28" s="478" t="s">
        <v>290</v>
      </c>
      <c r="N28" s="479">
        <v>358</v>
      </c>
      <c r="P28" s="474"/>
      <c r="Q28" s="474"/>
      <c r="R28" s="474"/>
    </row>
    <row r="29" spans="2:18" ht="20.149999999999999" customHeight="1">
      <c r="B29" s="480" t="s">
        <v>362</v>
      </c>
      <c r="C29" s="477" t="s">
        <v>302</v>
      </c>
      <c r="D29" s="477" t="s">
        <v>363</v>
      </c>
      <c r="E29" s="477" t="s">
        <v>339</v>
      </c>
      <c r="F29" s="477" t="s">
        <v>339</v>
      </c>
      <c r="G29" s="373">
        <v>94</v>
      </c>
      <c r="H29" s="373">
        <v>98</v>
      </c>
      <c r="I29" s="373">
        <v>100</v>
      </c>
      <c r="J29" s="373" t="s">
        <v>290</v>
      </c>
      <c r="K29" s="373">
        <v>91</v>
      </c>
      <c r="L29" s="373" t="s">
        <v>290</v>
      </c>
      <c r="M29" s="478" t="s">
        <v>290</v>
      </c>
      <c r="N29" s="479">
        <v>95.81</v>
      </c>
      <c r="P29" s="474"/>
      <c r="Q29" s="474"/>
      <c r="R29" s="474"/>
    </row>
    <row r="30" spans="2:18" ht="20.149999999999999" customHeight="1">
      <c r="B30" s="469" t="s">
        <v>364</v>
      </c>
      <c r="C30" s="477" t="s">
        <v>365</v>
      </c>
      <c r="D30" s="477" t="s">
        <v>351</v>
      </c>
      <c r="E30" s="477" t="s">
        <v>339</v>
      </c>
      <c r="F30" s="438" t="s">
        <v>366</v>
      </c>
      <c r="G30" s="373">
        <v>165.96</v>
      </c>
      <c r="H30" s="373">
        <v>195.86</v>
      </c>
      <c r="I30" s="373">
        <v>199.66</v>
      </c>
      <c r="J30" s="373" t="s">
        <v>290</v>
      </c>
      <c r="K30" s="373">
        <v>241.03</v>
      </c>
      <c r="L30" s="373">
        <v>240.41</v>
      </c>
      <c r="M30" s="478" t="s">
        <v>290</v>
      </c>
      <c r="N30" s="479">
        <v>207.04</v>
      </c>
      <c r="P30" s="474"/>
      <c r="Q30" s="474"/>
      <c r="R30" s="474"/>
    </row>
    <row r="31" spans="2:18" ht="20.149999999999999" customHeight="1">
      <c r="B31" s="469" t="s">
        <v>367</v>
      </c>
      <c r="C31" s="477" t="s">
        <v>302</v>
      </c>
      <c r="D31" s="438" t="s">
        <v>351</v>
      </c>
      <c r="E31" s="477" t="s">
        <v>339</v>
      </c>
      <c r="F31" s="477" t="s">
        <v>339</v>
      </c>
      <c r="G31" s="373">
        <v>133</v>
      </c>
      <c r="H31" s="373">
        <v>140</v>
      </c>
      <c r="I31" s="373">
        <v>155</v>
      </c>
      <c r="J31" s="373" t="s">
        <v>290</v>
      </c>
      <c r="K31" s="373">
        <v>148</v>
      </c>
      <c r="L31" s="373" t="s">
        <v>290</v>
      </c>
      <c r="M31" s="478" t="s">
        <v>290</v>
      </c>
      <c r="N31" s="479">
        <v>144.51</v>
      </c>
      <c r="P31" s="474"/>
      <c r="Q31" s="474"/>
      <c r="R31" s="474"/>
    </row>
    <row r="32" spans="2:18" ht="20.149999999999999" customHeight="1">
      <c r="B32" s="475"/>
      <c r="C32" s="477" t="s">
        <v>322</v>
      </c>
      <c r="D32" s="438" t="s">
        <v>351</v>
      </c>
      <c r="E32" s="477" t="s">
        <v>339</v>
      </c>
      <c r="F32" s="477" t="s">
        <v>339</v>
      </c>
      <c r="G32" s="373">
        <v>125</v>
      </c>
      <c r="H32" s="373">
        <v>125</v>
      </c>
      <c r="I32" s="373">
        <v>125</v>
      </c>
      <c r="J32" s="373" t="s">
        <v>290</v>
      </c>
      <c r="K32" s="373">
        <v>125</v>
      </c>
      <c r="L32" s="373" t="s">
        <v>290</v>
      </c>
      <c r="M32" s="478" t="s">
        <v>290</v>
      </c>
      <c r="N32" s="479">
        <v>125</v>
      </c>
      <c r="P32" s="474"/>
      <c r="Q32" s="474"/>
      <c r="R32" s="474"/>
    </row>
    <row r="33" spans="1:18" ht="20.149999999999999" customHeight="1">
      <c r="B33" s="469" t="s">
        <v>368</v>
      </c>
      <c r="C33" s="477" t="s">
        <v>365</v>
      </c>
      <c r="D33" s="477" t="s">
        <v>294</v>
      </c>
      <c r="E33" s="477" t="s">
        <v>339</v>
      </c>
      <c r="F33" s="477" t="s">
        <v>369</v>
      </c>
      <c r="G33" s="373">
        <v>112.5</v>
      </c>
      <c r="H33" s="373">
        <v>111.5</v>
      </c>
      <c r="I33" s="373">
        <v>129.5</v>
      </c>
      <c r="J33" s="373" t="s">
        <v>290</v>
      </c>
      <c r="K33" s="373">
        <v>141</v>
      </c>
      <c r="L33" s="373">
        <v>145</v>
      </c>
      <c r="M33" s="478" t="s">
        <v>290</v>
      </c>
      <c r="N33" s="479">
        <v>127.48</v>
      </c>
      <c r="P33" s="474"/>
      <c r="Q33" s="474"/>
      <c r="R33" s="474"/>
    </row>
    <row r="34" spans="1:18" s="485" customFormat="1" ht="20.149999999999999" customHeight="1">
      <c r="A34" s="481"/>
      <c r="B34" s="475"/>
      <c r="C34" s="477" t="s">
        <v>302</v>
      </c>
      <c r="D34" s="477" t="s">
        <v>294</v>
      </c>
      <c r="E34" s="477" t="s">
        <v>339</v>
      </c>
      <c r="F34" s="477" t="s">
        <v>369</v>
      </c>
      <c r="G34" s="482">
        <v>117</v>
      </c>
      <c r="H34" s="482">
        <v>123</v>
      </c>
      <c r="I34" s="482">
        <v>126</v>
      </c>
      <c r="J34" s="482" t="s">
        <v>290</v>
      </c>
      <c r="K34" s="482">
        <v>114</v>
      </c>
      <c r="L34" s="482" t="s">
        <v>290</v>
      </c>
      <c r="M34" s="483" t="s">
        <v>290</v>
      </c>
      <c r="N34" s="484">
        <v>120.27</v>
      </c>
      <c r="P34" s="486"/>
      <c r="Q34" s="486"/>
      <c r="R34" s="486"/>
    </row>
    <row r="35" spans="1:18" s="485" customFormat="1" ht="20.149999999999999" customHeight="1">
      <c r="A35" s="481"/>
      <c r="B35" s="469" t="s">
        <v>370</v>
      </c>
      <c r="C35" s="477" t="s">
        <v>371</v>
      </c>
      <c r="D35" s="477" t="s">
        <v>351</v>
      </c>
      <c r="E35" s="477" t="s">
        <v>339</v>
      </c>
      <c r="F35" s="438" t="s">
        <v>372</v>
      </c>
      <c r="G35" s="482">
        <v>37.6</v>
      </c>
      <c r="H35" s="482">
        <v>37.6</v>
      </c>
      <c r="I35" s="482">
        <v>37.6</v>
      </c>
      <c r="J35" s="482" t="s">
        <v>290</v>
      </c>
      <c r="K35" s="482">
        <v>37.6</v>
      </c>
      <c r="L35" s="482" t="s">
        <v>290</v>
      </c>
      <c r="M35" s="483" t="s">
        <v>290</v>
      </c>
      <c r="N35" s="484">
        <v>37.6</v>
      </c>
      <c r="P35" s="486"/>
      <c r="Q35" s="486"/>
      <c r="R35" s="486"/>
    </row>
    <row r="36" spans="1:18" s="485" customFormat="1" ht="20.149999999999999" customHeight="1">
      <c r="A36" s="481"/>
      <c r="B36" s="476"/>
      <c r="C36" s="477" t="s">
        <v>373</v>
      </c>
      <c r="D36" s="477" t="s">
        <v>351</v>
      </c>
      <c r="E36" s="477" t="s">
        <v>339</v>
      </c>
      <c r="F36" s="438" t="s">
        <v>372</v>
      </c>
      <c r="G36" s="482">
        <v>22</v>
      </c>
      <c r="H36" s="482">
        <v>22</v>
      </c>
      <c r="I36" s="482">
        <v>22</v>
      </c>
      <c r="J36" s="482" t="s">
        <v>290</v>
      </c>
      <c r="K36" s="482">
        <v>22</v>
      </c>
      <c r="L36" s="482" t="s">
        <v>290</v>
      </c>
      <c r="M36" s="483" t="s">
        <v>290</v>
      </c>
      <c r="N36" s="484">
        <v>22</v>
      </c>
      <c r="P36" s="486"/>
      <c r="Q36" s="486"/>
      <c r="R36" s="486"/>
    </row>
    <row r="37" spans="1:18" ht="20.149999999999999" customHeight="1">
      <c r="B37" s="476"/>
      <c r="C37" s="477" t="s">
        <v>353</v>
      </c>
      <c r="D37" s="477" t="s">
        <v>351</v>
      </c>
      <c r="E37" s="477" t="s">
        <v>339</v>
      </c>
      <c r="F37" s="438" t="s">
        <v>372</v>
      </c>
      <c r="G37" s="373">
        <v>65</v>
      </c>
      <c r="H37" s="373">
        <v>65</v>
      </c>
      <c r="I37" s="373">
        <v>64</v>
      </c>
      <c r="J37" s="373">
        <v>63</v>
      </c>
      <c r="K37" s="373">
        <v>63</v>
      </c>
      <c r="L37" s="373" t="s">
        <v>290</v>
      </c>
      <c r="M37" s="478" t="s">
        <v>290</v>
      </c>
      <c r="N37" s="479">
        <v>64</v>
      </c>
      <c r="P37" s="474"/>
      <c r="Q37" s="474"/>
      <c r="R37" s="474"/>
    </row>
    <row r="38" spans="1:18" ht="20.149999999999999" customHeight="1">
      <c r="B38" s="476"/>
      <c r="C38" s="477" t="s">
        <v>356</v>
      </c>
      <c r="D38" s="477" t="s">
        <v>351</v>
      </c>
      <c r="E38" s="477" t="s">
        <v>339</v>
      </c>
      <c r="F38" s="438" t="s">
        <v>372</v>
      </c>
      <c r="G38" s="373">
        <v>41</v>
      </c>
      <c r="H38" s="373">
        <v>41</v>
      </c>
      <c r="I38" s="373">
        <v>41</v>
      </c>
      <c r="J38" s="373" t="s">
        <v>290</v>
      </c>
      <c r="K38" s="373">
        <v>41</v>
      </c>
      <c r="L38" s="373" t="s">
        <v>290</v>
      </c>
      <c r="M38" s="478" t="s">
        <v>290</v>
      </c>
      <c r="N38" s="479">
        <v>41</v>
      </c>
      <c r="P38" s="474"/>
      <c r="Q38" s="474"/>
      <c r="R38" s="474"/>
    </row>
    <row r="39" spans="1:18" ht="20.149999999999999" customHeight="1">
      <c r="B39" s="476"/>
      <c r="C39" s="477" t="s">
        <v>350</v>
      </c>
      <c r="D39" s="477" t="s">
        <v>351</v>
      </c>
      <c r="E39" s="477" t="s">
        <v>339</v>
      </c>
      <c r="F39" s="438" t="s">
        <v>372</v>
      </c>
      <c r="G39" s="482">
        <v>85</v>
      </c>
      <c r="H39" s="482">
        <v>85</v>
      </c>
      <c r="I39" s="482">
        <v>85</v>
      </c>
      <c r="J39" s="482" t="s">
        <v>290</v>
      </c>
      <c r="K39" s="482">
        <v>85</v>
      </c>
      <c r="L39" s="487" t="s">
        <v>290</v>
      </c>
      <c r="M39" s="488" t="s">
        <v>290</v>
      </c>
      <c r="N39" s="484">
        <v>85</v>
      </c>
      <c r="P39" s="474"/>
      <c r="Q39" s="474"/>
      <c r="R39" s="474"/>
    </row>
    <row r="40" spans="1:18" ht="20.149999999999999" customHeight="1">
      <c r="B40" s="475"/>
      <c r="C40" s="477" t="s">
        <v>357</v>
      </c>
      <c r="D40" s="477" t="s">
        <v>351</v>
      </c>
      <c r="E40" s="477" t="s">
        <v>339</v>
      </c>
      <c r="F40" s="438" t="s">
        <v>372</v>
      </c>
      <c r="G40" s="373">
        <v>71.599999999999994</v>
      </c>
      <c r="H40" s="373">
        <v>71.3</v>
      </c>
      <c r="I40" s="373">
        <v>71.3</v>
      </c>
      <c r="J40" s="373">
        <v>71</v>
      </c>
      <c r="K40" s="373">
        <v>69</v>
      </c>
      <c r="L40" s="373" t="s">
        <v>290</v>
      </c>
      <c r="M40" s="478" t="s">
        <v>290</v>
      </c>
      <c r="N40" s="479">
        <v>70.84</v>
      </c>
      <c r="P40" s="474"/>
      <c r="Q40" s="474"/>
      <c r="R40" s="474"/>
    </row>
    <row r="41" spans="1:18" ht="20.149999999999999" customHeight="1">
      <c r="B41" s="469" t="s">
        <v>374</v>
      </c>
      <c r="C41" s="477" t="s">
        <v>371</v>
      </c>
      <c r="D41" s="477" t="s">
        <v>375</v>
      </c>
      <c r="E41" s="477" t="s">
        <v>339</v>
      </c>
      <c r="F41" s="477" t="s">
        <v>376</v>
      </c>
      <c r="G41" s="373">
        <v>204.8</v>
      </c>
      <c r="H41" s="373">
        <v>204.8</v>
      </c>
      <c r="I41" s="373">
        <v>204.8</v>
      </c>
      <c r="J41" s="373" t="s">
        <v>290</v>
      </c>
      <c r="K41" s="373">
        <v>204.8</v>
      </c>
      <c r="L41" s="373" t="s">
        <v>290</v>
      </c>
      <c r="M41" s="478" t="s">
        <v>290</v>
      </c>
      <c r="N41" s="479">
        <v>204.8</v>
      </c>
      <c r="P41" s="474"/>
      <c r="Q41" s="474"/>
      <c r="R41" s="474"/>
    </row>
    <row r="42" spans="1:18" ht="20.149999999999999" customHeight="1">
      <c r="B42" s="476"/>
      <c r="C42" s="477" t="s">
        <v>356</v>
      </c>
      <c r="D42" s="477" t="s">
        <v>375</v>
      </c>
      <c r="E42" s="477" t="s">
        <v>339</v>
      </c>
      <c r="F42" s="477" t="s">
        <v>376</v>
      </c>
      <c r="G42" s="373">
        <v>190.1</v>
      </c>
      <c r="H42" s="373">
        <v>190.1</v>
      </c>
      <c r="I42" s="373">
        <v>190.1</v>
      </c>
      <c r="J42" s="373" t="s">
        <v>290</v>
      </c>
      <c r="K42" s="373">
        <v>190.1</v>
      </c>
      <c r="L42" s="373" t="s">
        <v>290</v>
      </c>
      <c r="M42" s="478" t="s">
        <v>290</v>
      </c>
      <c r="N42" s="479">
        <v>190.1</v>
      </c>
      <c r="P42" s="474"/>
      <c r="Q42" s="474"/>
      <c r="R42" s="474"/>
    </row>
    <row r="43" spans="1:18" ht="20.149999999999999" customHeight="1">
      <c r="B43" s="476"/>
      <c r="C43" s="477" t="s">
        <v>330</v>
      </c>
      <c r="D43" s="477" t="s">
        <v>375</v>
      </c>
      <c r="E43" s="477" t="s">
        <v>339</v>
      </c>
      <c r="F43" s="477" t="s">
        <v>376</v>
      </c>
      <c r="G43" s="373">
        <v>337.25</v>
      </c>
      <c r="H43" s="373">
        <v>337.25</v>
      </c>
      <c r="I43" s="373">
        <v>337.25</v>
      </c>
      <c r="J43" s="373" t="s">
        <v>290</v>
      </c>
      <c r="K43" s="373">
        <v>337.25</v>
      </c>
      <c r="L43" s="373" t="s">
        <v>290</v>
      </c>
      <c r="M43" s="478" t="s">
        <v>290</v>
      </c>
      <c r="N43" s="479">
        <v>337.25</v>
      </c>
      <c r="P43" s="474"/>
      <c r="Q43" s="474"/>
      <c r="R43" s="474"/>
    </row>
    <row r="44" spans="1:18" ht="20.149999999999999" customHeight="1">
      <c r="B44" s="475"/>
      <c r="C44" s="477" t="s">
        <v>322</v>
      </c>
      <c r="D44" s="477" t="s">
        <v>375</v>
      </c>
      <c r="E44" s="477" t="s">
        <v>339</v>
      </c>
      <c r="F44" s="477" t="s">
        <v>376</v>
      </c>
      <c r="G44" s="482">
        <v>398</v>
      </c>
      <c r="H44" s="482">
        <v>398</v>
      </c>
      <c r="I44" s="482">
        <v>398</v>
      </c>
      <c r="J44" s="482" t="s">
        <v>290</v>
      </c>
      <c r="K44" s="482">
        <v>398</v>
      </c>
      <c r="L44" s="487" t="s">
        <v>290</v>
      </c>
      <c r="M44" s="488" t="s">
        <v>290</v>
      </c>
      <c r="N44" s="484">
        <v>398</v>
      </c>
      <c r="P44" s="474"/>
      <c r="Q44" s="474"/>
      <c r="R44" s="474"/>
    </row>
    <row r="45" spans="1:18" ht="20.149999999999999" customHeight="1">
      <c r="B45" s="469" t="s">
        <v>377</v>
      </c>
      <c r="C45" s="477" t="s">
        <v>378</v>
      </c>
      <c r="D45" s="477" t="s">
        <v>351</v>
      </c>
      <c r="E45" s="477" t="s">
        <v>339</v>
      </c>
      <c r="F45" s="438" t="s">
        <v>379</v>
      </c>
      <c r="G45" s="482">
        <v>80</v>
      </c>
      <c r="H45" s="482">
        <v>80</v>
      </c>
      <c r="I45" s="482">
        <v>80</v>
      </c>
      <c r="J45" s="482" t="s">
        <v>290</v>
      </c>
      <c r="K45" s="482">
        <v>80</v>
      </c>
      <c r="L45" s="487" t="s">
        <v>290</v>
      </c>
      <c r="M45" s="488" t="s">
        <v>290</v>
      </c>
      <c r="N45" s="484">
        <v>80</v>
      </c>
      <c r="P45" s="474"/>
      <c r="Q45" s="474"/>
      <c r="R45" s="474"/>
    </row>
    <row r="46" spans="1:18" ht="20.149999999999999" customHeight="1">
      <c r="B46" s="476"/>
      <c r="C46" s="477" t="s">
        <v>353</v>
      </c>
      <c r="D46" s="477" t="s">
        <v>351</v>
      </c>
      <c r="E46" s="477" t="s">
        <v>339</v>
      </c>
      <c r="F46" s="438" t="s">
        <v>379</v>
      </c>
      <c r="G46" s="482">
        <v>132.1</v>
      </c>
      <c r="H46" s="482">
        <v>135</v>
      </c>
      <c r="I46" s="482">
        <v>136</v>
      </c>
      <c r="J46" s="482">
        <v>138</v>
      </c>
      <c r="K46" s="482">
        <v>140</v>
      </c>
      <c r="L46" s="487" t="s">
        <v>290</v>
      </c>
      <c r="M46" s="488" t="s">
        <v>290</v>
      </c>
      <c r="N46" s="484">
        <v>136.22</v>
      </c>
      <c r="P46" s="474"/>
      <c r="Q46" s="474"/>
      <c r="R46" s="474"/>
    </row>
    <row r="47" spans="1:18" ht="20.149999999999999" customHeight="1">
      <c r="B47" s="476"/>
      <c r="C47" s="477" t="s">
        <v>337</v>
      </c>
      <c r="D47" s="477" t="s">
        <v>351</v>
      </c>
      <c r="E47" s="477" t="s">
        <v>339</v>
      </c>
      <c r="F47" s="438" t="s">
        <v>379</v>
      </c>
      <c r="G47" s="482">
        <v>97.3</v>
      </c>
      <c r="H47" s="482">
        <v>97.3</v>
      </c>
      <c r="I47" s="482">
        <v>97.3</v>
      </c>
      <c r="J47" s="482" t="s">
        <v>290</v>
      </c>
      <c r="K47" s="482">
        <v>97.3</v>
      </c>
      <c r="L47" s="487" t="s">
        <v>290</v>
      </c>
      <c r="M47" s="488" t="s">
        <v>290</v>
      </c>
      <c r="N47" s="484">
        <v>97.3</v>
      </c>
      <c r="P47" s="474"/>
      <c r="Q47" s="474"/>
      <c r="R47" s="474"/>
    </row>
    <row r="48" spans="1:18" ht="20.149999999999999" customHeight="1">
      <c r="B48" s="476"/>
      <c r="C48" s="489" t="s">
        <v>330</v>
      </c>
      <c r="D48" s="477" t="s">
        <v>351</v>
      </c>
      <c r="E48" s="477" t="s">
        <v>339</v>
      </c>
      <c r="F48" s="438" t="s">
        <v>379</v>
      </c>
      <c r="G48" s="482">
        <v>67.7</v>
      </c>
      <c r="H48" s="482">
        <v>67.7</v>
      </c>
      <c r="I48" s="482">
        <v>67.7</v>
      </c>
      <c r="J48" s="482" t="s">
        <v>290</v>
      </c>
      <c r="K48" s="482">
        <v>67.7</v>
      </c>
      <c r="L48" s="487" t="s">
        <v>290</v>
      </c>
      <c r="M48" s="488" t="s">
        <v>290</v>
      </c>
      <c r="N48" s="484">
        <v>67.7</v>
      </c>
      <c r="P48" s="474"/>
      <c r="Q48" s="474"/>
      <c r="R48" s="474"/>
    </row>
    <row r="49" spans="1:18" s="485" customFormat="1" ht="20.149999999999999" customHeight="1">
      <c r="A49" s="481"/>
      <c r="B49" s="476"/>
      <c r="C49" s="489" t="s">
        <v>302</v>
      </c>
      <c r="D49" s="477" t="s">
        <v>351</v>
      </c>
      <c r="E49" s="477" t="s">
        <v>339</v>
      </c>
      <c r="F49" s="438" t="s">
        <v>379</v>
      </c>
      <c r="G49" s="482">
        <v>146</v>
      </c>
      <c r="H49" s="482">
        <v>153</v>
      </c>
      <c r="I49" s="482">
        <v>166</v>
      </c>
      <c r="J49" s="482" t="s">
        <v>290</v>
      </c>
      <c r="K49" s="482">
        <v>155</v>
      </c>
      <c r="L49" s="482" t="s">
        <v>290</v>
      </c>
      <c r="M49" s="483" t="s">
        <v>290</v>
      </c>
      <c r="N49" s="484">
        <v>155.44</v>
      </c>
      <c r="P49" s="486"/>
      <c r="Q49" s="486"/>
      <c r="R49" s="486"/>
    </row>
    <row r="50" spans="1:18" s="485" customFormat="1" ht="20.149999999999999" customHeight="1">
      <c r="A50" s="481"/>
      <c r="B50" s="476"/>
      <c r="C50" s="489" t="s">
        <v>322</v>
      </c>
      <c r="D50" s="477" t="s">
        <v>351</v>
      </c>
      <c r="E50" s="477" t="s">
        <v>339</v>
      </c>
      <c r="F50" s="438" t="s">
        <v>379</v>
      </c>
      <c r="G50" s="482">
        <v>81</v>
      </c>
      <c r="H50" s="482">
        <v>81</v>
      </c>
      <c r="I50" s="482">
        <v>81</v>
      </c>
      <c r="J50" s="482" t="s">
        <v>290</v>
      </c>
      <c r="K50" s="482">
        <v>81</v>
      </c>
      <c r="L50" s="482" t="s">
        <v>290</v>
      </c>
      <c r="M50" s="483" t="s">
        <v>290</v>
      </c>
      <c r="N50" s="484">
        <v>81</v>
      </c>
      <c r="P50" s="486"/>
      <c r="Q50" s="486"/>
      <c r="R50" s="486"/>
    </row>
    <row r="51" spans="1:18" s="485" customFormat="1" ht="20.149999999999999" customHeight="1">
      <c r="A51" s="481"/>
      <c r="B51" s="476"/>
      <c r="C51" s="489" t="s">
        <v>296</v>
      </c>
      <c r="D51" s="477" t="s">
        <v>351</v>
      </c>
      <c r="E51" s="477" t="s">
        <v>339</v>
      </c>
      <c r="F51" s="438" t="s">
        <v>379</v>
      </c>
      <c r="G51" s="482">
        <v>90</v>
      </c>
      <c r="H51" s="482">
        <v>90</v>
      </c>
      <c r="I51" s="482">
        <v>90</v>
      </c>
      <c r="J51" s="482" t="s">
        <v>290</v>
      </c>
      <c r="K51" s="482">
        <v>90</v>
      </c>
      <c r="L51" s="482" t="s">
        <v>290</v>
      </c>
      <c r="M51" s="483" t="s">
        <v>290</v>
      </c>
      <c r="N51" s="484">
        <v>90</v>
      </c>
      <c r="P51" s="486"/>
      <c r="Q51" s="486"/>
      <c r="R51" s="486"/>
    </row>
    <row r="52" spans="1:18" ht="20.149999999999999" customHeight="1">
      <c r="B52" s="476"/>
      <c r="C52" s="477" t="s">
        <v>357</v>
      </c>
      <c r="D52" s="477" t="s">
        <v>351</v>
      </c>
      <c r="E52" s="477" t="s">
        <v>339</v>
      </c>
      <c r="F52" s="438" t="s">
        <v>379</v>
      </c>
      <c r="G52" s="482">
        <v>77</v>
      </c>
      <c r="H52" s="482">
        <v>78</v>
      </c>
      <c r="I52" s="482">
        <v>80</v>
      </c>
      <c r="J52" s="482">
        <v>82</v>
      </c>
      <c r="K52" s="482">
        <v>83</v>
      </c>
      <c r="L52" s="487" t="s">
        <v>290</v>
      </c>
      <c r="M52" s="488" t="s">
        <v>290</v>
      </c>
      <c r="N52" s="484">
        <v>80</v>
      </c>
      <c r="P52" s="474"/>
      <c r="Q52" s="474"/>
      <c r="R52" s="474"/>
    </row>
    <row r="53" spans="1:18" s="485" customFormat="1" ht="20.149999999999999" customHeight="1">
      <c r="A53" s="481"/>
      <c r="B53" s="469" t="s">
        <v>380</v>
      </c>
      <c r="C53" s="477" t="s">
        <v>302</v>
      </c>
      <c r="D53" s="477" t="s">
        <v>381</v>
      </c>
      <c r="E53" s="477" t="s">
        <v>339</v>
      </c>
      <c r="F53" s="477" t="s">
        <v>339</v>
      </c>
      <c r="G53" s="482">
        <v>151</v>
      </c>
      <c r="H53" s="482">
        <v>143</v>
      </c>
      <c r="I53" s="482">
        <v>151</v>
      </c>
      <c r="J53" s="482" t="s">
        <v>290</v>
      </c>
      <c r="K53" s="482">
        <v>138</v>
      </c>
      <c r="L53" s="482" t="s">
        <v>290</v>
      </c>
      <c r="M53" s="483" t="s">
        <v>290</v>
      </c>
      <c r="N53" s="484">
        <v>145.72</v>
      </c>
      <c r="P53" s="486"/>
      <c r="Q53" s="486"/>
      <c r="R53" s="486"/>
    </row>
    <row r="54" spans="1:18" ht="20.149999999999999" customHeight="1">
      <c r="B54" s="476"/>
      <c r="C54" s="477" t="s">
        <v>378</v>
      </c>
      <c r="D54" s="477" t="s">
        <v>351</v>
      </c>
      <c r="E54" s="477" t="s">
        <v>339</v>
      </c>
      <c r="F54" s="477" t="s">
        <v>339</v>
      </c>
      <c r="G54" s="373">
        <v>81.819999999999993</v>
      </c>
      <c r="H54" s="373">
        <v>81.819999999999993</v>
      </c>
      <c r="I54" s="373">
        <v>81.819999999999993</v>
      </c>
      <c r="J54" s="373" t="s">
        <v>290</v>
      </c>
      <c r="K54" s="373">
        <v>81.819999999999993</v>
      </c>
      <c r="L54" s="373" t="s">
        <v>290</v>
      </c>
      <c r="M54" s="478" t="s">
        <v>290</v>
      </c>
      <c r="N54" s="479">
        <v>81.819999999999993</v>
      </c>
      <c r="P54" s="474"/>
      <c r="Q54" s="474"/>
      <c r="R54" s="474"/>
    </row>
    <row r="55" spans="1:18" s="485" customFormat="1" ht="20.149999999999999" customHeight="1">
      <c r="A55" s="481"/>
      <c r="B55" s="476"/>
      <c r="C55" s="477" t="s">
        <v>350</v>
      </c>
      <c r="D55" s="477" t="s">
        <v>351</v>
      </c>
      <c r="E55" s="477" t="s">
        <v>339</v>
      </c>
      <c r="F55" s="477" t="s">
        <v>339</v>
      </c>
      <c r="G55" s="482">
        <v>100</v>
      </c>
      <c r="H55" s="482">
        <v>100</v>
      </c>
      <c r="I55" s="482">
        <v>100</v>
      </c>
      <c r="J55" s="482" t="s">
        <v>290</v>
      </c>
      <c r="K55" s="482">
        <v>100</v>
      </c>
      <c r="L55" s="482" t="s">
        <v>290</v>
      </c>
      <c r="M55" s="483" t="s">
        <v>290</v>
      </c>
      <c r="N55" s="484">
        <v>100</v>
      </c>
      <c r="P55" s="486"/>
      <c r="Q55" s="486"/>
      <c r="R55" s="486"/>
    </row>
    <row r="56" spans="1:18" ht="20.149999999999999" customHeight="1">
      <c r="B56" s="475"/>
      <c r="C56" s="477" t="s">
        <v>322</v>
      </c>
      <c r="D56" s="477" t="s">
        <v>351</v>
      </c>
      <c r="E56" s="477" t="s">
        <v>339</v>
      </c>
      <c r="F56" s="477" t="s">
        <v>339</v>
      </c>
      <c r="G56" s="373">
        <v>62</v>
      </c>
      <c r="H56" s="373">
        <v>62</v>
      </c>
      <c r="I56" s="373">
        <v>62</v>
      </c>
      <c r="J56" s="373" t="s">
        <v>290</v>
      </c>
      <c r="K56" s="373">
        <v>62</v>
      </c>
      <c r="L56" s="373" t="s">
        <v>290</v>
      </c>
      <c r="M56" s="478" t="s">
        <v>290</v>
      </c>
      <c r="N56" s="479">
        <v>62</v>
      </c>
      <c r="P56" s="474"/>
      <c r="Q56" s="474"/>
      <c r="R56" s="474"/>
    </row>
    <row r="57" spans="1:18" s="485" customFormat="1" ht="20.149999999999999" customHeight="1">
      <c r="A57" s="481"/>
      <c r="B57" s="469" t="s">
        <v>382</v>
      </c>
      <c r="C57" s="477" t="s">
        <v>302</v>
      </c>
      <c r="D57" s="438" t="s">
        <v>351</v>
      </c>
      <c r="E57" s="477" t="s">
        <v>339</v>
      </c>
      <c r="F57" s="477" t="s">
        <v>339</v>
      </c>
      <c r="G57" s="482">
        <v>122</v>
      </c>
      <c r="H57" s="482">
        <v>133</v>
      </c>
      <c r="I57" s="482">
        <v>138</v>
      </c>
      <c r="J57" s="482" t="s">
        <v>290</v>
      </c>
      <c r="K57" s="482">
        <v>124</v>
      </c>
      <c r="L57" s="482" t="s">
        <v>290</v>
      </c>
      <c r="M57" s="483" t="s">
        <v>290</v>
      </c>
      <c r="N57" s="484">
        <v>130.15</v>
      </c>
      <c r="P57" s="486"/>
      <c r="Q57" s="486"/>
      <c r="R57" s="486"/>
    </row>
    <row r="58" spans="1:18" s="485" customFormat="1" ht="20.149999999999999" customHeight="1">
      <c r="A58" s="481"/>
      <c r="B58" s="476"/>
      <c r="C58" s="477" t="s">
        <v>322</v>
      </c>
      <c r="D58" s="438" t="s">
        <v>351</v>
      </c>
      <c r="E58" s="477" t="s">
        <v>339</v>
      </c>
      <c r="F58" s="477" t="s">
        <v>339</v>
      </c>
      <c r="G58" s="482">
        <v>151</v>
      </c>
      <c r="H58" s="482">
        <v>151</v>
      </c>
      <c r="I58" s="482">
        <v>151</v>
      </c>
      <c r="J58" s="482" t="s">
        <v>290</v>
      </c>
      <c r="K58" s="482">
        <v>151</v>
      </c>
      <c r="L58" s="482" t="s">
        <v>290</v>
      </c>
      <c r="M58" s="483" t="s">
        <v>290</v>
      </c>
      <c r="N58" s="484">
        <v>151</v>
      </c>
      <c r="P58" s="486"/>
      <c r="Q58" s="486"/>
      <c r="R58" s="486"/>
    </row>
    <row r="59" spans="1:18" s="485" customFormat="1" ht="20.149999999999999" customHeight="1">
      <c r="A59" s="481"/>
      <c r="B59" s="476"/>
      <c r="C59" s="477" t="s">
        <v>357</v>
      </c>
      <c r="D59" s="438" t="s">
        <v>351</v>
      </c>
      <c r="E59" s="477" t="s">
        <v>339</v>
      </c>
      <c r="F59" s="477" t="s">
        <v>339</v>
      </c>
      <c r="G59" s="482">
        <v>79.95</v>
      </c>
      <c r="H59" s="482">
        <v>79.95</v>
      </c>
      <c r="I59" s="482">
        <v>79.95</v>
      </c>
      <c r="J59" s="482" t="s">
        <v>290</v>
      </c>
      <c r="K59" s="482">
        <v>79.95</v>
      </c>
      <c r="L59" s="482" t="s">
        <v>290</v>
      </c>
      <c r="M59" s="483" t="s">
        <v>290</v>
      </c>
      <c r="N59" s="484">
        <v>79.95</v>
      </c>
      <c r="P59" s="486"/>
      <c r="Q59" s="486"/>
      <c r="R59" s="486"/>
    </row>
    <row r="60" spans="1:18" s="485" customFormat="1" ht="20.149999999999999" customHeight="1">
      <c r="A60" s="481"/>
      <c r="B60" s="469" t="s">
        <v>383</v>
      </c>
      <c r="C60" s="477" t="s">
        <v>302</v>
      </c>
      <c r="D60" s="438" t="s">
        <v>294</v>
      </c>
      <c r="E60" s="477" t="s">
        <v>339</v>
      </c>
      <c r="F60" s="477" t="s">
        <v>339</v>
      </c>
      <c r="G60" s="482">
        <v>174</v>
      </c>
      <c r="H60" s="482">
        <v>179</v>
      </c>
      <c r="I60" s="482">
        <v>190</v>
      </c>
      <c r="J60" s="482" t="s">
        <v>290</v>
      </c>
      <c r="K60" s="482">
        <v>181</v>
      </c>
      <c r="L60" s="482" t="s">
        <v>290</v>
      </c>
      <c r="M60" s="483" t="s">
        <v>290</v>
      </c>
      <c r="N60" s="484">
        <v>181.4</v>
      </c>
      <c r="P60" s="486"/>
      <c r="Q60" s="486"/>
      <c r="R60" s="486"/>
    </row>
    <row r="61" spans="1:18" s="485" customFormat="1" ht="20.149999999999999" customHeight="1">
      <c r="A61" s="481"/>
      <c r="B61" s="476"/>
      <c r="C61" s="477" t="s">
        <v>357</v>
      </c>
      <c r="D61" s="438" t="s">
        <v>294</v>
      </c>
      <c r="E61" s="477" t="s">
        <v>339</v>
      </c>
      <c r="F61" s="477" t="s">
        <v>339</v>
      </c>
      <c r="G61" s="482">
        <v>115</v>
      </c>
      <c r="H61" s="482">
        <v>115</v>
      </c>
      <c r="I61" s="482">
        <v>115</v>
      </c>
      <c r="J61" s="482" t="s">
        <v>290</v>
      </c>
      <c r="K61" s="482">
        <v>115</v>
      </c>
      <c r="L61" s="482" t="s">
        <v>290</v>
      </c>
      <c r="M61" s="483" t="s">
        <v>290</v>
      </c>
      <c r="N61" s="484">
        <v>115</v>
      </c>
      <c r="P61" s="486"/>
      <c r="Q61" s="486"/>
      <c r="R61" s="486"/>
    </row>
    <row r="62" spans="1:18" s="485" customFormat="1" ht="20.149999999999999" customHeight="1">
      <c r="A62" s="481"/>
      <c r="B62" s="469" t="s">
        <v>384</v>
      </c>
      <c r="C62" s="477" t="s">
        <v>365</v>
      </c>
      <c r="D62" s="438" t="s">
        <v>385</v>
      </c>
      <c r="E62" s="477" t="s">
        <v>339</v>
      </c>
      <c r="F62" s="477" t="s">
        <v>339</v>
      </c>
      <c r="G62" s="482">
        <v>434.25</v>
      </c>
      <c r="H62" s="482">
        <v>369.76</v>
      </c>
      <c r="I62" s="482">
        <v>320.25</v>
      </c>
      <c r="J62" s="482" t="s">
        <v>290</v>
      </c>
      <c r="K62" s="482">
        <v>463.25</v>
      </c>
      <c r="L62" s="482">
        <v>472</v>
      </c>
      <c r="M62" s="483" t="s">
        <v>290</v>
      </c>
      <c r="N62" s="484">
        <v>417.93</v>
      </c>
      <c r="P62" s="486"/>
      <c r="Q62" s="486"/>
      <c r="R62" s="486"/>
    </row>
    <row r="63" spans="1:18" s="485" customFormat="1" ht="20.149999999999999" customHeight="1">
      <c r="A63" s="481"/>
      <c r="B63" s="469" t="s">
        <v>386</v>
      </c>
      <c r="C63" s="477" t="s">
        <v>302</v>
      </c>
      <c r="D63" s="438" t="s">
        <v>387</v>
      </c>
      <c r="E63" s="477" t="s">
        <v>288</v>
      </c>
      <c r="F63" s="477" t="s">
        <v>339</v>
      </c>
      <c r="G63" s="482">
        <v>115</v>
      </c>
      <c r="H63" s="482">
        <v>132</v>
      </c>
      <c r="I63" s="482">
        <v>144</v>
      </c>
      <c r="J63" s="482" t="s">
        <v>290</v>
      </c>
      <c r="K63" s="482">
        <v>142</v>
      </c>
      <c r="L63" s="482" t="s">
        <v>290</v>
      </c>
      <c r="M63" s="483" t="s">
        <v>290</v>
      </c>
      <c r="N63" s="484">
        <v>132.44</v>
      </c>
      <c r="P63" s="486"/>
      <c r="Q63" s="486"/>
      <c r="R63" s="486"/>
    </row>
    <row r="64" spans="1:18" s="485" customFormat="1" ht="20.149999999999999" customHeight="1">
      <c r="A64" s="481"/>
      <c r="B64" s="476"/>
      <c r="C64" s="477" t="s">
        <v>302</v>
      </c>
      <c r="D64" s="438" t="s">
        <v>388</v>
      </c>
      <c r="E64" s="477" t="s">
        <v>288</v>
      </c>
      <c r="F64" s="477" t="s">
        <v>389</v>
      </c>
      <c r="G64" s="482">
        <v>113</v>
      </c>
      <c r="H64" s="482">
        <v>138</v>
      </c>
      <c r="I64" s="482">
        <v>150</v>
      </c>
      <c r="J64" s="482" t="s">
        <v>290</v>
      </c>
      <c r="K64" s="482">
        <v>181</v>
      </c>
      <c r="L64" s="482" t="s">
        <v>290</v>
      </c>
      <c r="M64" s="483" t="s">
        <v>290</v>
      </c>
      <c r="N64" s="484">
        <v>143.91</v>
      </c>
      <c r="P64" s="486"/>
      <c r="Q64" s="486"/>
      <c r="R64" s="486"/>
    </row>
    <row r="65" spans="1:18" s="485" customFormat="1" ht="20.149999999999999" customHeight="1">
      <c r="A65" s="481"/>
      <c r="B65" s="476"/>
      <c r="C65" s="477" t="s">
        <v>302</v>
      </c>
      <c r="D65" s="438" t="s">
        <v>390</v>
      </c>
      <c r="E65" s="477" t="s">
        <v>288</v>
      </c>
      <c r="F65" s="438" t="s">
        <v>389</v>
      </c>
      <c r="G65" s="482">
        <v>166</v>
      </c>
      <c r="H65" s="482">
        <v>172</v>
      </c>
      <c r="I65" s="482">
        <v>178</v>
      </c>
      <c r="J65" s="482" t="s">
        <v>290</v>
      </c>
      <c r="K65" s="482">
        <v>184</v>
      </c>
      <c r="L65" s="482" t="s">
        <v>290</v>
      </c>
      <c r="M65" s="483" t="s">
        <v>290</v>
      </c>
      <c r="N65" s="484">
        <v>174.86</v>
      </c>
      <c r="P65" s="486"/>
      <c r="Q65" s="486"/>
      <c r="R65" s="486"/>
    </row>
    <row r="66" spans="1:18" s="485" customFormat="1" ht="20.149999999999999" customHeight="1">
      <c r="A66" s="481"/>
      <c r="B66" s="476"/>
      <c r="C66" s="489" t="s">
        <v>322</v>
      </c>
      <c r="D66" s="438" t="s">
        <v>351</v>
      </c>
      <c r="E66" s="477" t="s">
        <v>288</v>
      </c>
      <c r="F66" s="438" t="s">
        <v>389</v>
      </c>
      <c r="G66" s="482">
        <v>133</v>
      </c>
      <c r="H66" s="482">
        <v>133</v>
      </c>
      <c r="I66" s="482">
        <v>133</v>
      </c>
      <c r="J66" s="482" t="s">
        <v>290</v>
      </c>
      <c r="K66" s="482">
        <v>133</v>
      </c>
      <c r="L66" s="482" t="s">
        <v>290</v>
      </c>
      <c r="M66" s="483" t="s">
        <v>290</v>
      </c>
      <c r="N66" s="484">
        <v>133</v>
      </c>
      <c r="P66" s="486"/>
      <c r="Q66" s="486"/>
      <c r="R66" s="486"/>
    </row>
    <row r="67" spans="1:18" ht="20.149999999999999" customHeight="1">
      <c r="B67" s="469" t="s">
        <v>391</v>
      </c>
      <c r="C67" s="489" t="s">
        <v>365</v>
      </c>
      <c r="D67" s="477" t="s">
        <v>392</v>
      </c>
      <c r="E67" s="477" t="s">
        <v>339</v>
      </c>
      <c r="F67" s="477" t="s">
        <v>393</v>
      </c>
      <c r="G67" s="373">
        <v>162.22</v>
      </c>
      <c r="H67" s="373">
        <v>179.62</v>
      </c>
      <c r="I67" s="373">
        <v>174.37</v>
      </c>
      <c r="J67" s="373" t="s">
        <v>290</v>
      </c>
      <c r="K67" s="373" t="s">
        <v>290</v>
      </c>
      <c r="L67" s="374" t="s">
        <v>290</v>
      </c>
      <c r="M67" s="490" t="s">
        <v>290</v>
      </c>
      <c r="N67" s="479">
        <v>170.88</v>
      </c>
      <c r="P67" s="474"/>
      <c r="Q67" s="474"/>
      <c r="R67" s="474"/>
    </row>
    <row r="68" spans="1:18" ht="20.149999999999999" customHeight="1">
      <c r="B68" s="476"/>
      <c r="C68" s="489" t="s">
        <v>365</v>
      </c>
      <c r="D68" s="477" t="s">
        <v>394</v>
      </c>
      <c r="E68" s="477" t="s">
        <v>339</v>
      </c>
      <c r="F68" s="477" t="s">
        <v>339</v>
      </c>
      <c r="G68" s="373">
        <v>106</v>
      </c>
      <c r="H68" s="373">
        <v>118</v>
      </c>
      <c r="I68" s="373">
        <v>123</v>
      </c>
      <c r="J68" s="373" t="s">
        <v>290</v>
      </c>
      <c r="K68" s="373">
        <v>126</v>
      </c>
      <c r="L68" s="374">
        <v>135</v>
      </c>
      <c r="M68" s="490" t="s">
        <v>290</v>
      </c>
      <c r="N68" s="479">
        <v>121.85</v>
      </c>
      <c r="P68" s="474"/>
      <c r="Q68" s="474"/>
      <c r="R68" s="474"/>
    </row>
    <row r="69" spans="1:18" ht="20.149999999999999" customHeight="1">
      <c r="B69" s="476"/>
      <c r="C69" s="489" t="s">
        <v>350</v>
      </c>
      <c r="D69" s="477" t="s">
        <v>394</v>
      </c>
      <c r="E69" s="372" t="s">
        <v>339</v>
      </c>
      <c r="F69" s="477" t="s">
        <v>339</v>
      </c>
      <c r="G69" s="373">
        <v>130</v>
      </c>
      <c r="H69" s="373">
        <v>130</v>
      </c>
      <c r="I69" s="373">
        <v>130</v>
      </c>
      <c r="J69" s="373" t="s">
        <v>290</v>
      </c>
      <c r="K69" s="373">
        <v>130</v>
      </c>
      <c r="L69" s="373" t="s">
        <v>290</v>
      </c>
      <c r="M69" s="478" t="s">
        <v>290</v>
      </c>
      <c r="N69" s="479">
        <v>130</v>
      </c>
      <c r="P69" s="474"/>
      <c r="Q69" s="474"/>
      <c r="R69" s="474"/>
    </row>
    <row r="70" spans="1:18" s="485" customFormat="1" ht="20.149999999999999" customHeight="1">
      <c r="A70" s="481"/>
      <c r="B70" s="476"/>
      <c r="C70" s="489" t="s">
        <v>302</v>
      </c>
      <c r="D70" s="477" t="s">
        <v>394</v>
      </c>
      <c r="E70" s="372" t="s">
        <v>339</v>
      </c>
      <c r="F70" s="477" t="s">
        <v>339</v>
      </c>
      <c r="G70" s="373">
        <v>152</v>
      </c>
      <c r="H70" s="373">
        <v>176</v>
      </c>
      <c r="I70" s="373">
        <v>190</v>
      </c>
      <c r="J70" s="373" t="s">
        <v>290</v>
      </c>
      <c r="K70" s="373">
        <v>183</v>
      </c>
      <c r="L70" s="373" t="s">
        <v>290</v>
      </c>
      <c r="M70" s="478" t="s">
        <v>290</v>
      </c>
      <c r="N70" s="479">
        <v>174.71</v>
      </c>
      <c r="P70" s="486"/>
      <c r="Q70" s="486"/>
      <c r="R70" s="486"/>
    </row>
    <row r="71" spans="1:18" ht="20.149999999999999" customHeight="1">
      <c r="B71" s="469" t="s">
        <v>395</v>
      </c>
      <c r="C71" s="477" t="s">
        <v>365</v>
      </c>
      <c r="D71" s="477" t="s">
        <v>396</v>
      </c>
      <c r="E71" s="372" t="s">
        <v>288</v>
      </c>
      <c r="F71" s="477" t="s">
        <v>397</v>
      </c>
      <c r="G71" s="373">
        <v>196.58</v>
      </c>
      <c r="H71" s="373">
        <v>176.11</v>
      </c>
      <c r="I71" s="373">
        <v>180.28</v>
      </c>
      <c r="J71" s="373" t="s">
        <v>290</v>
      </c>
      <c r="K71" s="373">
        <v>211.89</v>
      </c>
      <c r="L71" s="373">
        <v>208.84</v>
      </c>
      <c r="M71" s="478" t="s">
        <v>290</v>
      </c>
      <c r="N71" s="479">
        <v>194.14</v>
      </c>
      <c r="P71" s="474"/>
      <c r="Q71" s="474"/>
      <c r="R71" s="474"/>
    </row>
    <row r="72" spans="1:18" ht="20.149999999999999" customHeight="1">
      <c r="B72" s="476"/>
      <c r="C72" s="489" t="s">
        <v>365</v>
      </c>
      <c r="D72" s="477" t="s">
        <v>398</v>
      </c>
      <c r="E72" s="372" t="s">
        <v>288</v>
      </c>
      <c r="F72" s="477" t="s">
        <v>397</v>
      </c>
      <c r="G72" s="373">
        <v>196.5</v>
      </c>
      <c r="H72" s="373">
        <v>172</v>
      </c>
      <c r="I72" s="373">
        <v>169</v>
      </c>
      <c r="J72" s="373" t="s">
        <v>290</v>
      </c>
      <c r="K72" s="373">
        <v>194</v>
      </c>
      <c r="L72" s="374">
        <v>213</v>
      </c>
      <c r="M72" s="490" t="s">
        <v>290</v>
      </c>
      <c r="N72" s="479">
        <v>184.26</v>
      </c>
      <c r="P72" s="474"/>
      <c r="Q72" s="474"/>
      <c r="R72" s="474"/>
    </row>
    <row r="73" spans="1:18" ht="20.149999999999999" customHeight="1">
      <c r="B73" s="476"/>
      <c r="C73" s="489" t="s">
        <v>365</v>
      </c>
      <c r="D73" s="477" t="s">
        <v>399</v>
      </c>
      <c r="E73" s="372" t="s">
        <v>288</v>
      </c>
      <c r="F73" s="477" t="s">
        <v>400</v>
      </c>
      <c r="G73" s="373">
        <v>166</v>
      </c>
      <c r="H73" s="373">
        <v>165</v>
      </c>
      <c r="I73" s="373">
        <v>178</v>
      </c>
      <c r="J73" s="373" t="s">
        <v>290</v>
      </c>
      <c r="K73" s="373">
        <v>218</v>
      </c>
      <c r="L73" s="374">
        <v>246</v>
      </c>
      <c r="M73" s="490" t="s">
        <v>290</v>
      </c>
      <c r="N73" s="479">
        <v>195.15</v>
      </c>
      <c r="P73" s="474"/>
      <c r="Q73" s="474"/>
      <c r="R73" s="474"/>
    </row>
    <row r="74" spans="1:18" ht="20.149999999999999" customHeight="1">
      <c r="B74" s="476"/>
      <c r="C74" s="489" t="s">
        <v>353</v>
      </c>
      <c r="D74" s="477" t="s">
        <v>351</v>
      </c>
      <c r="E74" s="372" t="s">
        <v>288</v>
      </c>
      <c r="F74" s="477" t="s">
        <v>401</v>
      </c>
      <c r="G74" s="373">
        <v>140</v>
      </c>
      <c r="H74" s="373">
        <v>140</v>
      </c>
      <c r="I74" s="373">
        <v>140</v>
      </c>
      <c r="J74" s="373" t="s">
        <v>290</v>
      </c>
      <c r="K74" s="373">
        <v>140</v>
      </c>
      <c r="L74" s="374" t="s">
        <v>290</v>
      </c>
      <c r="M74" s="490" t="s">
        <v>290</v>
      </c>
      <c r="N74" s="479">
        <v>140</v>
      </c>
      <c r="P74" s="474"/>
      <c r="Q74" s="474"/>
      <c r="R74" s="474"/>
    </row>
    <row r="75" spans="1:18" ht="20.149999999999999" customHeight="1">
      <c r="B75" s="469" t="s">
        <v>402</v>
      </c>
      <c r="C75" s="489" t="s">
        <v>378</v>
      </c>
      <c r="D75" s="477" t="s">
        <v>351</v>
      </c>
      <c r="E75" s="372" t="s">
        <v>339</v>
      </c>
      <c r="F75" s="477" t="s">
        <v>339</v>
      </c>
      <c r="G75" s="373">
        <v>130</v>
      </c>
      <c r="H75" s="373">
        <v>130</v>
      </c>
      <c r="I75" s="373">
        <v>130</v>
      </c>
      <c r="J75" s="373" t="s">
        <v>290</v>
      </c>
      <c r="K75" s="373">
        <v>130</v>
      </c>
      <c r="L75" s="374" t="s">
        <v>290</v>
      </c>
      <c r="M75" s="490" t="s">
        <v>290</v>
      </c>
      <c r="N75" s="479">
        <v>130</v>
      </c>
      <c r="P75" s="474"/>
      <c r="Q75" s="474"/>
      <c r="R75" s="474"/>
    </row>
    <row r="76" spans="1:18" ht="20.149999999999999" customHeight="1">
      <c r="B76" s="476"/>
      <c r="C76" s="477" t="s">
        <v>322</v>
      </c>
      <c r="D76" s="477" t="s">
        <v>351</v>
      </c>
      <c r="E76" s="372" t="s">
        <v>339</v>
      </c>
      <c r="F76" s="477" t="s">
        <v>339</v>
      </c>
      <c r="G76" s="373">
        <v>100</v>
      </c>
      <c r="H76" s="373">
        <v>100</v>
      </c>
      <c r="I76" s="373">
        <v>100</v>
      </c>
      <c r="J76" s="373" t="s">
        <v>290</v>
      </c>
      <c r="K76" s="373">
        <v>100</v>
      </c>
      <c r="L76" s="373" t="s">
        <v>290</v>
      </c>
      <c r="M76" s="478" t="s">
        <v>290</v>
      </c>
      <c r="N76" s="479">
        <v>100</v>
      </c>
      <c r="P76" s="474"/>
      <c r="Q76" s="474"/>
      <c r="R76" s="474"/>
    </row>
    <row r="77" spans="1:18" ht="20.149999999999999" customHeight="1">
      <c r="B77" s="476"/>
      <c r="C77" s="477" t="s">
        <v>357</v>
      </c>
      <c r="D77" s="477" t="s">
        <v>351</v>
      </c>
      <c r="E77" s="372" t="s">
        <v>339</v>
      </c>
      <c r="F77" s="438" t="s">
        <v>339</v>
      </c>
      <c r="G77" s="373">
        <v>133</v>
      </c>
      <c r="H77" s="373">
        <v>133</v>
      </c>
      <c r="I77" s="373">
        <v>133</v>
      </c>
      <c r="J77" s="373" t="s">
        <v>290</v>
      </c>
      <c r="K77" s="373">
        <v>133</v>
      </c>
      <c r="L77" s="373" t="s">
        <v>290</v>
      </c>
      <c r="M77" s="478" t="s">
        <v>290</v>
      </c>
      <c r="N77" s="479">
        <v>133</v>
      </c>
      <c r="P77" s="474"/>
      <c r="Q77" s="474"/>
      <c r="R77" s="474"/>
    </row>
    <row r="78" spans="1:18" ht="20.149999999999999" customHeight="1">
      <c r="B78" s="476"/>
      <c r="C78" s="477" t="s">
        <v>403</v>
      </c>
      <c r="D78" s="477" t="s">
        <v>351</v>
      </c>
      <c r="E78" s="372" t="s">
        <v>339</v>
      </c>
      <c r="F78" s="438" t="s">
        <v>339</v>
      </c>
      <c r="G78" s="373">
        <v>47</v>
      </c>
      <c r="H78" s="373">
        <v>47</v>
      </c>
      <c r="I78" s="373">
        <v>47</v>
      </c>
      <c r="J78" s="373" t="s">
        <v>290</v>
      </c>
      <c r="K78" s="373">
        <v>47</v>
      </c>
      <c r="L78" s="373" t="s">
        <v>290</v>
      </c>
      <c r="M78" s="478" t="s">
        <v>290</v>
      </c>
      <c r="N78" s="479">
        <v>47</v>
      </c>
      <c r="P78" s="474"/>
      <c r="Q78" s="474"/>
      <c r="R78" s="474"/>
    </row>
    <row r="79" spans="1:18" ht="20.149999999999999" customHeight="1">
      <c r="B79" s="469" t="s">
        <v>404</v>
      </c>
      <c r="C79" s="477" t="s">
        <v>365</v>
      </c>
      <c r="D79" s="477" t="s">
        <v>405</v>
      </c>
      <c r="E79" s="372" t="s">
        <v>288</v>
      </c>
      <c r="F79" s="438" t="s">
        <v>339</v>
      </c>
      <c r="G79" s="373" t="s">
        <v>290</v>
      </c>
      <c r="H79" s="373">
        <v>256</v>
      </c>
      <c r="I79" s="373" t="s">
        <v>290</v>
      </c>
      <c r="J79" s="373" t="s">
        <v>290</v>
      </c>
      <c r="K79" s="373">
        <v>233</v>
      </c>
      <c r="L79" s="373" t="s">
        <v>290</v>
      </c>
      <c r="M79" s="478" t="s">
        <v>290</v>
      </c>
      <c r="N79" s="479">
        <v>249.84</v>
      </c>
      <c r="P79" s="474"/>
      <c r="Q79" s="474"/>
      <c r="R79" s="474"/>
    </row>
    <row r="80" spans="1:18" ht="20.149999999999999" customHeight="1">
      <c r="B80" s="476"/>
      <c r="C80" s="477" t="s">
        <v>353</v>
      </c>
      <c r="D80" s="477" t="s">
        <v>405</v>
      </c>
      <c r="E80" s="372" t="s">
        <v>288</v>
      </c>
      <c r="F80" s="438" t="s">
        <v>339</v>
      </c>
      <c r="G80" s="373">
        <v>205</v>
      </c>
      <c r="H80" s="373">
        <v>205</v>
      </c>
      <c r="I80" s="373">
        <v>205</v>
      </c>
      <c r="J80" s="373" t="s">
        <v>290</v>
      </c>
      <c r="K80" s="373">
        <v>205</v>
      </c>
      <c r="L80" s="373" t="s">
        <v>290</v>
      </c>
      <c r="M80" s="478" t="s">
        <v>290</v>
      </c>
      <c r="N80" s="479">
        <v>205</v>
      </c>
      <c r="P80" s="474"/>
      <c r="Q80" s="474"/>
      <c r="R80" s="474"/>
    </row>
    <row r="81" spans="1:18" s="494" customFormat="1" ht="20.149999999999999" customHeight="1">
      <c r="A81" s="491"/>
      <c r="B81" s="492"/>
      <c r="C81" s="493" t="s">
        <v>337</v>
      </c>
      <c r="D81" s="477" t="s">
        <v>405</v>
      </c>
      <c r="E81" s="372" t="s">
        <v>288</v>
      </c>
      <c r="F81" s="438" t="s">
        <v>339</v>
      </c>
      <c r="G81" s="482">
        <v>148.5</v>
      </c>
      <c r="H81" s="482">
        <v>148.5</v>
      </c>
      <c r="I81" s="482">
        <v>148.5</v>
      </c>
      <c r="J81" s="482" t="s">
        <v>290</v>
      </c>
      <c r="K81" s="482">
        <v>148.5</v>
      </c>
      <c r="L81" s="482" t="s">
        <v>290</v>
      </c>
      <c r="M81" s="483" t="s">
        <v>290</v>
      </c>
      <c r="N81" s="484">
        <v>148.5</v>
      </c>
      <c r="P81" s="495"/>
      <c r="Q81" s="495"/>
      <c r="R81" s="495"/>
    </row>
    <row r="82" spans="1:18" s="494" customFormat="1" ht="20" customHeight="1">
      <c r="A82" s="491"/>
      <c r="B82" s="476"/>
      <c r="C82" s="489" t="s">
        <v>301</v>
      </c>
      <c r="D82" s="477" t="s">
        <v>405</v>
      </c>
      <c r="E82" s="477" t="s">
        <v>288</v>
      </c>
      <c r="F82" s="477" t="s">
        <v>339</v>
      </c>
      <c r="G82" s="482">
        <v>175</v>
      </c>
      <c r="H82" s="482">
        <v>175</v>
      </c>
      <c r="I82" s="482">
        <v>175</v>
      </c>
      <c r="J82" s="482" t="s">
        <v>290</v>
      </c>
      <c r="K82" s="482">
        <v>175</v>
      </c>
      <c r="L82" s="482" t="s">
        <v>290</v>
      </c>
      <c r="M82" s="483" t="s">
        <v>290</v>
      </c>
      <c r="N82" s="484">
        <v>175</v>
      </c>
      <c r="P82" s="495"/>
      <c r="Q82" s="495"/>
      <c r="R82" s="495"/>
    </row>
    <row r="83" spans="1:18" s="494" customFormat="1" ht="20" customHeight="1">
      <c r="A83" s="491"/>
      <c r="B83" s="476"/>
      <c r="C83" s="489" t="s">
        <v>302</v>
      </c>
      <c r="D83" s="477" t="s">
        <v>405</v>
      </c>
      <c r="E83" s="477" t="s">
        <v>288</v>
      </c>
      <c r="F83" s="477" t="s">
        <v>339</v>
      </c>
      <c r="G83" s="482">
        <v>218</v>
      </c>
      <c r="H83" s="482">
        <v>230</v>
      </c>
      <c r="I83" s="482">
        <v>202</v>
      </c>
      <c r="J83" s="482" t="s">
        <v>290</v>
      </c>
      <c r="K83" s="482">
        <v>195</v>
      </c>
      <c r="L83" s="482" t="s">
        <v>290</v>
      </c>
      <c r="M83" s="483" t="s">
        <v>290</v>
      </c>
      <c r="N83" s="484">
        <v>210.59</v>
      </c>
      <c r="P83" s="495"/>
      <c r="Q83" s="495"/>
      <c r="R83" s="495"/>
    </row>
    <row r="84" spans="1:18" s="485" customFormat="1" ht="20.149999999999999" customHeight="1">
      <c r="A84" s="481"/>
      <c r="B84" s="476"/>
      <c r="C84" s="477" t="s">
        <v>365</v>
      </c>
      <c r="D84" s="477" t="s">
        <v>406</v>
      </c>
      <c r="E84" s="477" t="s">
        <v>288</v>
      </c>
      <c r="F84" s="477" t="s">
        <v>339</v>
      </c>
      <c r="G84" s="373" t="s">
        <v>290</v>
      </c>
      <c r="H84" s="373">
        <v>158</v>
      </c>
      <c r="I84" s="373" t="s">
        <v>290</v>
      </c>
      <c r="J84" s="373" t="s">
        <v>290</v>
      </c>
      <c r="K84" s="373">
        <v>141</v>
      </c>
      <c r="L84" s="373" t="s">
        <v>290</v>
      </c>
      <c r="M84" s="478" t="s">
        <v>290</v>
      </c>
      <c r="N84" s="496">
        <v>151.01</v>
      </c>
      <c r="P84" s="486"/>
      <c r="Q84" s="486"/>
      <c r="R84" s="486"/>
    </row>
    <row r="85" spans="1:18" s="485" customFormat="1" ht="20.149999999999999" customHeight="1">
      <c r="A85" s="481"/>
      <c r="B85" s="476"/>
      <c r="C85" s="477" t="s">
        <v>353</v>
      </c>
      <c r="D85" s="477" t="s">
        <v>406</v>
      </c>
      <c r="E85" s="477" t="s">
        <v>288</v>
      </c>
      <c r="F85" s="477" t="s">
        <v>339</v>
      </c>
      <c r="G85" s="373">
        <v>150</v>
      </c>
      <c r="H85" s="373">
        <v>150</v>
      </c>
      <c r="I85" s="373">
        <v>150</v>
      </c>
      <c r="J85" s="373" t="s">
        <v>290</v>
      </c>
      <c r="K85" s="373">
        <v>150</v>
      </c>
      <c r="L85" s="373" t="s">
        <v>290</v>
      </c>
      <c r="M85" s="478" t="s">
        <v>290</v>
      </c>
      <c r="N85" s="479">
        <v>150</v>
      </c>
      <c r="P85" s="486"/>
      <c r="Q85" s="486"/>
      <c r="R85" s="486"/>
    </row>
    <row r="86" spans="1:18" s="485" customFormat="1" ht="20.149999999999999" customHeight="1">
      <c r="A86" s="481"/>
      <c r="B86" s="476"/>
      <c r="C86" s="477" t="s">
        <v>365</v>
      </c>
      <c r="D86" s="477" t="s">
        <v>407</v>
      </c>
      <c r="E86" s="477" t="s">
        <v>288</v>
      </c>
      <c r="F86" s="477" t="s">
        <v>408</v>
      </c>
      <c r="G86" s="373">
        <v>117</v>
      </c>
      <c r="H86" s="373">
        <v>117</v>
      </c>
      <c r="I86" s="373">
        <v>101</v>
      </c>
      <c r="J86" s="373" t="s">
        <v>290</v>
      </c>
      <c r="K86" s="373">
        <v>127.5</v>
      </c>
      <c r="L86" s="373" t="s">
        <v>290</v>
      </c>
      <c r="M86" s="478" t="s">
        <v>290</v>
      </c>
      <c r="N86" s="479">
        <v>116.3</v>
      </c>
      <c r="P86" s="486"/>
      <c r="Q86" s="486"/>
      <c r="R86" s="486"/>
    </row>
    <row r="87" spans="1:18" s="485" customFormat="1" ht="20.149999999999999" customHeight="1">
      <c r="A87" s="481"/>
      <c r="B87" s="476"/>
      <c r="C87" s="477" t="s">
        <v>353</v>
      </c>
      <c r="D87" s="477" t="s">
        <v>407</v>
      </c>
      <c r="E87" s="477" t="s">
        <v>288</v>
      </c>
      <c r="F87" s="477" t="s">
        <v>408</v>
      </c>
      <c r="G87" s="373">
        <v>110</v>
      </c>
      <c r="H87" s="373">
        <v>110</v>
      </c>
      <c r="I87" s="373">
        <v>110</v>
      </c>
      <c r="J87" s="373" t="s">
        <v>290</v>
      </c>
      <c r="K87" s="373">
        <v>110</v>
      </c>
      <c r="L87" s="373" t="s">
        <v>290</v>
      </c>
      <c r="M87" s="478" t="s">
        <v>290</v>
      </c>
      <c r="N87" s="479">
        <v>110</v>
      </c>
      <c r="P87" s="486"/>
      <c r="Q87" s="486"/>
      <c r="R87" s="486"/>
    </row>
    <row r="88" spans="1:18" s="485" customFormat="1" ht="20.149999999999999" customHeight="1">
      <c r="A88" s="481"/>
      <c r="B88" s="476"/>
      <c r="C88" s="477" t="s">
        <v>302</v>
      </c>
      <c r="D88" s="477" t="s">
        <v>407</v>
      </c>
      <c r="E88" s="477" t="s">
        <v>288</v>
      </c>
      <c r="F88" s="477" t="s">
        <v>408</v>
      </c>
      <c r="G88" s="373">
        <v>122</v>
      </c>
      <c r="H88" s="373">
        <v>130</v>
      </c>
      <c r="I88" s="373">
        <v>138</v>
      </c>
      <c r="J88" s="373" t="s">
        <v>290</v>
      </c>
      <c r="K88" s="373">
        <v>147</v>
      </c>
      <c r="L88" s="373" t="s">
        <v>290</v>
      </c>
      <c r="M88" s="478" t="s">
        <v>290</v>
      </c>
      <c r="N88" s="479">
        <v>133.99</v>
      </c>
      <c r="P88" s="486"/>
      <c r="Q88" s="486"/>
      <c r="R88" s="486"/>
    </row>
    <row r="89" spans="1:18" ht="20.149999999999999" customHeight="1">
      <c r="B89" s="469" t="s">
        <v>409</v>
      </c>
      <c r="C89" s="477" t="s">
        <v>410</v>
      </c>
      <c r="D89" s="477" t="s">
        <v>351</v>
      </c>
      <c r="E89" s="372" t="s">
        <v>339</v>
      </c>
      <c r="F89" s="438" t="s">
        <v>339</v>
      </c>
      <c r="G89" s="373">
        <v>69.7</v>
      </c>
      <c r="H89" s="373">
        <v>69.7</v>
      </c>
      <c r="I89" s="373">
        <v>69.7</v>
      </c>
      <c r="J89" s="373" t="s">
        <v>290</v>
      </c>
      <c r="K89" s="373">
        <v>69.7</v>
      </c>
      <c r="L89" s="373" t="s">
        <v>290</v>
      </c>
      <c r="M89" s="478" t="s">
        <v>290</v>
      </c>
      <c r="N89" s="479">
        <v>69.7</v>
      </c>
      <c r="P89" s="474"/>
      <c r="Q89" s="474"/>
      <c r="R89" s="474"/>
    </row>
    <row r="90" spans="1:18" ht="20.149999999999999" customHeight="1">
      <c r="B90" s="476"/>
      <c r="C90" s="477" t="s">
        <v>411</v>
      </c>
      <c r="D90" s="477" t="s">
        <v>351</v>
      </c>
      <c r="E90" s="372" t="s">
        <v>339</v>
      </c>
      <c r="F90" s="438" t="s">
        <v>339</v>
      </c>
      <c r="G90" s="373">
        <v>45</v>
      </c>
      <c r="H90" s="373">
        <v>45</v>
      </c>
      <c r="I90" s="373">
        <v>45</v>
      </c>
      <c r="J90" s="373" t="s">
        <v>290</v>
      </c>
      <c r="K90" s="373">
        <v>45</v>
      </c>
      <c r="L90" s="373" t="s">
        <v>290</v>
      </c>
      <c r="M90" s="478" t="s">
        <v>290</v>
      </c>
      <c r="N90" s="479">
        <v>45</v>
      </c>
      <c r="P90" s="474"/>
      <c r="Q90" s="474"/>
      <c r="R90" s="474"/>
    </row>
    <row r="91" spans="1:18" s="485" customFormat="1" ht="20.149999999999999" customHeight="1">
      <c r="A91" s="481"/>
      <c r="B91" s="476"/>
      <c r="C91" s="477" t="s">
        <v>357</v>
      </c>
      <c r="D91" s="477" t="s">
        <v>351</v>
      </c>
      <c r="E91" s="477" t="s">
        <v>339</v>
      </c>
      <c r="F91" s="477" t="s">
        <v>339</v>
      </c>
      <c r="G91" s="373">
        <v>40.200000000000003</v>
      </c>
      <c r="H91" s="373">
        <v>40.200000000000003</v>
      </c>
      <c r="I91" s="373">
        <v>40.200000000000003</v>
      </c>
      <c r="J91" s="373" t="s">
        <v>290</v>
      </c>
      <c r="K91" s="373">
        <v>40.200000000000003</v>
      </c>
      <c r="L91" s="373" t="s">
        <v>290</v>
      </c>
      <c r="M91" s="478" t="s">
        <v>290</v>
      </c>
      <c r="N91" s="479">
        <v>40.200000000000003</v>
      </c>
      <c r="P91" s="486"/>
      <c r="Q91" s="486"/>
      <c r="R91" s="486"/>
    </row>
    <row r="92" spans="1:18" ht="20.149999999999999" customHeight="1" thickBot="1">
      <c r="B92" s="389"/>
      <c r="C92" s="497" t="s">
        <v>403</v>
      </c>
      <c r="D92" s="497" t="s">
        <v>351</v>
      </c>
      <c r="E92" s="497" t="s">
        <v>339</v>
      </c>
      <c r="F92" s="497" t="s">
        <v>339</v>
      </c>
      <c r="G92" s="498">
        <v>42</v>
      </c>
      <c r="H92" s="498">
        <v>42</v>
      </c>
      <c r="I92" s="498">
        <v>42</v>
      </c>
      <c r="J92" s="498" t="s">
        <v>290</v>
      </c>
      <c r="K92" s="498">
        <v>42</v>
      </c>
      <c r="L92" s="498" t="s">
        <v>290</v>
      </c>
      <c r="M92" s="499" t="s">
        <v>290</v>
      </c>
      <c r="N92" s="500">
        <v>42</v>
      </c>
      <c r="P92" s="474"/>
      <c r="Q92" s="474"/>
      <c r="R92" s="474"/>
    </row>
    <row r="93" spans="1:18" ht="16.399999999999999" customHeight="1">
      <c r="N93" s="108" t="s">
        <v>68</v>
      </c>
    </row>
    <row r="94" spans="1:18" ht="16.399999999999999" customHeight="1">
      <c r="M94" s="501"/>
      <c r="N94" s="305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3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71244E-A547-488A-A035-4CF700B7175B}">
  <sheetPr>
    <pageSetUpPr fitToPage="1"/>
  </sheetPr>
  <dimension ref="A2:K39"/>
  <sheetViews>
    <sheetView showGridLines="0" zoomScaleNormal="100" zoomScaleSheetLayoutView="80" workbookViewId="0"/>
  </sheetViews>
  <sheetFormatPr baseColWidth="10" defaultColWidth="14.453125" defaultRowHeight="14"/>
  <cols>
    <col min="1" max="1" width="3" style="502" customWidth="1"/>
    <col min="2" max="2" width="41.54296875" style="466" bestFit="1" customWidth="1"/>
    <col min="3" max="3" width="14.453125" style="466" customWidth="1"/>
    <col min="4" max="4" width="35.6328125" style="466" bestFit="1" customWidth="1"/>
    <col min="5" max="5" width="8.6328125" style="466" customWidth="1"/>
    <col min="6" max="6" width="24.6328125" style="466" customWidth="1"/>
    <col min="7" max="7" width="60.36328125" style="466" customWidth="1"/>
    <col min="8" max="8" width="4.36328125" style="341" customWidth="1"/>
    <col min="9" max="9" width="9.54296875" style="342" bestFit="1" customWidth="1"/>
    <col min="10" max="10" width="12.36328125" style="503" bestFit="1" customWidth="1"/>
    <col min="11" max="11" width="10.6328125" style="341" customWidth="1"/>
    <col min="12" max="12" width="14.453125" style="341"/>
    <col min="13" max="14" width="16.6328125" style="341" bestFit="1" customWidth="1"/>
    <col min="15" max="15" width="14.453125" style="341" bestFit="1" customWidth="1"/>
    <col min="16" max="16384" width="14.453125" style="341"/>
  </cols>
  <sheetData>
    <row r="2" spans="1:11">
      <c r="G2" s="345"/>
      <c r="H2" s="346"/>
    </row>
    <row r="3" spans="1:11" ht="8.25" customHeight="1">
      <c r="H3" s="346"/>
    </row>
    <row r="4" spans="1:11" ht="0.75" customHeight="1" thickBot="1">
      <c r="H4" s="346"/>
    </row>
    <row r="5" spans="1:11" ht="26.25" customHeight="1" thickBot="1">
      <c r="B5" s="710" t="s">
        <v>412</v>
      </c>
      <c r="C5" s="711"/>
      <c r="D5" s="711"/>
      <c r="E5" s="711"/>
      <c r="F5" s="711"/>
      <c r="G5" s="712"/>
      <c r="H5" s="347"/>
    </row>
    <row r="6" spans="1:11" ht="15" customHeight="1">
      <c r="B6" s="714"/>
      <c r="C6" s="714"/>
      <c r="D6" s="714"/>
      <c r="E6" s="714"/>
      <c r="F6" s="714"/>
      <c r="G6" s="714"/>
      <c r="H6" s="349"/>
    </row>
    <row r="7" spans="1:11" ht="15" customHeight="1">
      <c r="B7" s="714" t="s">
        <v>341</v>
      </c>
      <c r="C7" s="714"/>
      <c r="D7" s="714"/>
      <c r="E7" s="714"/>
      <c r="F7" s="714"/>
      <c r="G7" s="714"/>
      <c r="H7" s="349"/>
    </row>
    <row r="8" spans="1:11" ht="15" customHeight="1">
      <c r="B8" s="423"/>
      <c r="C8" s="423"/>
      <c r="D8" s="423"/>
      <c r="E8" s="423"/>
      <c r="F8" s="423"/>
      <c r="G8" s="423"/>
      <c r="H8" s="349"/>
    </row>
    <row r="9" spans="1:11" ht="16.5" customHeight="1">
      <c r="B9" s="708" t="s">
        <v>342</v>
      </c>
      <c r="C9" s="708"/>
      <c r="D9" s="708"/>
      <c r="E9" s="708"/>
      <c r="F9" s="708"/>
      <c r="G9" s="708"/>
      <c r="H9" s="349"/>
    </row>
    <row r="10" spans="1:11" ht="12" customHeight="1">
      <c r="B10" s="425"/>
      <c r="C10" s="425"/>
      <c r="D10" s="425"/>
      <c r="E10" s="425"/>
      <c r="F10" s="425"/>
      <c r="G10" s="425"/>
      <c r="H10" s="349"/>
      <c r="J10" s="504"/>
    </row>
    <row r="11" spans="1:11" ht="17.25" customHeight="1">
      <c r="A11" s="424"/>
      <c r="B11" s="709" t="s">
        <v>93</v>
      </c>
      <c r="C11" s="709"/>
      <c r="D11" s="709"/>
      <c r="E11" s="709"/>
      <c r="F11" s="709"/>
      <c r="G11" s="709"/>
      <c r="H11" s="426"/>
    </row>
    <row r="12" spans="1:11" ht="6.75" customHeight="1" thickBot="1">
      <c r="A12" s="424"/>
      <c r="B12" s="425"/>
      <c r="C12" s="425"/>
      <c r="D12" s="425"/>
      <c r="E12" s="425"/>
      <c r="F12" s="425"/>
      <c r="G12" s="425"/>
      <c r="H12" s="426"/>
    </row>
    <row r="13" spans="1:11" ht="16.399999999999999" customHeight="1">
      <c r="A13" s="424"/>
      <c r="B13" s="354" t="s">
        <v>230</v>
      </c>
      <c r="C13" s="355" t="s">
        <v>277</v>
      </c>
      <c r="D13" s="356" t="s">
        <v>278</v>
      </c>
      <c r="E13" s="355" t="s">
        <v>279</v>
      </c>
      <c r="F13" s="356" t="s">
        <v>280</v>
      </c>
      <c r="G13" s="428" t="s">
        <v>343</v>
      </c>
      <c r="H13" s="505"/>
    </row>
    <row r="14" spans="1:11" ht="16.399999999999999" customHeight="1">
      <c r="A14" s="424"/>
      <c r="B14" s="413"/>
      <c r="C14" s="364"/>
      <c r="D14" s="429" t="s">
        <v>283</v>
      </c>
      <c r="E14" s="364"/>
      <c r="F14" s="365"/>
      <c r="G14" s="430" t="s">
        <v>344</v>
      </c>
      <c r="H14" s="506"/>
    </row>
    <row r="15" spans="1:11" ht="30" customHeight="1">
      <c r="A15" s="424"/>
      <c r="B15" s="380" t="s">
        <v>352</v>
      </c>
      <c r="C15" s="372" t="s">
        <v>345</v>
      </c>
      <c r="D15" s="372" t="s">
        <v>354</v>
      </c>
      <c r="E15" s="372" t="s">
        <v>339</v>
      </c>
      <c r="F15" s="372" t="s">
        <v>355</v>
      </c>
      <c r="G15" s="432">
        <v>245.33</v>
      </c>
      <c r="H15" s="507"/>
      <c r="I15" s="508"/>
      <c r="J15" s="509"/>
      <c r="K15" s="510"/>
    </row>
    <row r="16" spans="1:11" ht="30" customHeight="1">
      <c r="A16" s="424"/>
      <c r="B16" s="380"/>
      <c r="C16" s="372" t="s">
        <v>345</v>
      </c>
      <c r="D16" s="372" t="s">
        <v>358</v>
      </c>
      <c r="E16" s="372" t="s">
        <v>339</v>
      </c>
      <c r="F16" s="372" t="s">
        <v>359</v>
      </c>
      <c r="G16" s="432">
        <v>288.17</v>
      </c>
      <c r="H16" s="507"/>
      <c r="I16" s="508"/>
      <c r="J16" s="509"/>
      <c r="K16" s="510"/>
    </row>
    <row r="17" spans="1:11" s="485" customFormat="1" ht="30" customHeight="1">
      <c r="A17" s="511"/>
      <c r="B17" s="383"/>
      <c r="C17" s="372" t="s">
        <v>345</v>
      </c>
      <c r="D17" s="372" t="s">
        <v>360</v>
      </c>
      <c r="E17" s="372" t="s">
        <v>339</v>
      </c>
      <c r="F17" s="372" t="s">
        <v>355</v>
      </c>
      <c r="G17" s="432">
        <v>239.29</v>
      </c>
      <c r="H17" s="512"/>
      <c r="I17" s="508"/>
      <c r="J17" s="509"/>
      <c r="K17" s="513"/>
    </row>
    <row r="18" spans="1:11" s="379" customFormat="1" ht="30" customHeight="1">
      <c r="A18" s="502"/>
      <c r="B18" s="431" t="s">
        <v>364</v>
      </c>
      <c r="C18" s="372" t="s">
        <v>345</v>
      </c>
      <c r="D18" s="372" t="s">
        <v>351</v>
      </c>
      <c r="E18" s="372" t="s">
        <v>339</v>
      </c>
      <c r="F18" s="438" t="s">
        <v>366</v>
      </c>
      <c r="G18" s="432">
        <v>207.04</v>
      </c>
      <c r="H18" s="377"/>
      <c r="I18" s="508"/>
      <c r="J18" s="509"/>
      <c r="K18" s="514"/>
    </row>
    <row r="19" spans="1:11" s="379" customFormat="1" ht="30" customHeight="1">
      <c r="A19" s="502"/>
      <c r="B19" s="431" t="s">
        <v>368</v>
      </c>
      <c r="C19" s="372" t="s">
        <v>345</v>
      </c>
      <c r="D19" s="372" t="s">
        <v>294</v>
      </c>
      <c r="E19" s="372" t="s">
        <v>339</v>
      </c>
      <c r="F19" s="438" t="s">
        <v>413</v>
      </c>
      <c r="G19" s="432">
        <v>127.28</v>
      </c>
      <c r="H19" s="377"/>
      <c r="I19" s="508"/>
      <c r="J19" s="509"/>
      <c r="K19" s="514"/>
    </row>
    <row r="20" spans="1:11" s="379" customFormat="1" ht="30" customHeight="1">
      <c r="A20" s="502"/>
      <c r="B20" s="431" t="s">
        <v>370</v>
      </c>
      <c r="C20" s="372" t="s">
        <v>345</v>
      </c>
      <c r="D20" s="372" t="s">
        <v>351</v>
      </c>
      <c r="E20" s="372" t="s">
        <v>339</v>
      </c>
      <c r="F20" s="438" t="s">
        <v>372</v>
      </c>
      <c r="G20" s="432">
        <v>46.61</v>
      </c>
      <c r="H20" s="377"/>
      <c r="I20" s="508"/>
      <c r="J20" s="509"/>
      <c r="K20" s="514"/>
    </row>
    <row r="21" spans="1:11" s="379" customFormat="1" ht="30" customHeight="1">
      <c r="A21" s="502"/>
      <c r="B21" s="515" t="s">
        <v>374</v>
      </c>
      <c r="C21" s="372" t="s">
        <v>345</v>
      </c>
      <c r="D21" s="372" t="s">
        <v>375</v>
      </c>
      <c r="E21" s="372" t="s">
        <v>339</v>
      </c>
      <c r="F21" s="438" t="s">
        <v>414</v>
      </c>
      <c r="G21" s="516">
        <v>230.54</v>
      </c>
      <c r="H21" s="377"/>
      <c r="I21" s="508"/>
      <c r="J21" s="509"/>
      <c r="K21" s="514"/>
    </row>
    <row r="22" spans="1:11" s="379" customFormat="1" ht="30" customHeight="1">
      <c r="A22" s="502"/>
      <c r="B22" s="431" t="s">
        <v>377</v>
      </c>
      <c r="C22" s="372" t="s">
        <v>345</v>
      </c>
      <c r="D22" s="372" t="s">
        <v>351</v>
      </c>
      <c r="E22" s="372" t="s">
        <v>339</v>
      </c>
      <c r="F22" s="438" t="s">
        <v>379</v>
      </c>
      <c r="G22" s="516">
        <v>104.13</v>
      </c>
      <c r="H22" s="377"/>
      <c r="I22" s="508"/>
      <c r="J22" s="509"/>
      <c r="K22" s="514"/>
    </row>
    <row r="23" spans="1:11" s="379" customFormat="1" ht="30" customHeight="1">
      <c r="A23" s="502"/>
      <c r="B23" s="431" t="s">
        <v>380</v>
      </c>
      <c r="C23" s="372" t="s">
        <v>345</v>
      </c>
      <c r="D23" s="372" t="s">
        <v>351</v>
      </c>
      <c r="E23" s="372" t="s">
        <v>339</v>
      </c>
      <c r="F23" s="438" t="s">
        <v>339</v>
      </c>
      <c r="G23" s="516">
        <v>154.34</v>
      </c>
      <c r="H23" s="377"/>
      <c r="I23" s="508"/>
      <c r="J23" s="509"/>
      <c r="K23" s="514"/>
    </row>
    <row r="24" spans="1:11" s="379" customFormat="1" ht="30" customHeight="1">
      <c r="A24" s="502"/>
      <c r="B24" s="431" t="s">
        <v>384</v>
      </c>
      <c r="C24" s="372" t="s">
        <v>345</v>
      </c>
      <c r="D24" s="372" t="s">
        <v>351</v>
      </c>
      <c r="E24" s="372" t="s">
        <v>339</v>
      </c>
      <c r="F24" s="438" t="s">
        <v>339</v>
      </c>
      <c r="G24" s="432">
        <v>352.16</v>
      </c>
      <c r="H24" s="377"/>
      <c r="I24" s="508"/>
      <c r="J24" s="509"/>
      <c r="K24" s="514"/>
    </row>
    <row r="25" spans="1:11" s="379" customFormat="1" ht="30" customHeight="1">
      <c r="A25" s="502"/>
      <c r="B25" s="431" t="s">
        <v>386</v>
      </c>
      <c r="C25" s="372" t="s">
        <v>345</v>
      </c>
      <c r="D25" s="372" t="s">
        <v>351</v>
      </c>
      <c r="E25" s="372" t="s">
        <v>288</v>
      </c>
      <c r="F25" s="438" t="s">
        <v>415</v>
      </c>
      <c r="G25" s="432">
        <v>152.01</v>
      </c>
      <c r="H25" s="377"/>
      <c r="I25" s="508"/>
      <c r="J25" s="509"/>
      <c r="K25" s="514"/>
    </row>
    <row r="26" spans="1:11" s="379" customFormat="1" ht="30" customHeight="1">
      <c r="A26" s="502"/>
      <c r="B26" s="431" t="s">
        <v>416</v>
      </c>
      <c r="C26" s="372" t="s">
        <v>345</v>
      </c>
      <c r="D26" s="438" t="s">
        <v>294</v>
      </c>
      <c r="E26" s="438" t="s">
        <v>339</v>
      </c>
      <c r="F26" s="438" t="s">
        <v>417</v>
      </c>
      <c r="G26" s="432">
        <v>58.47</v>
      </c>
      <c r="H26" s="377"/>
      <c r="I26" s="508"/>
      <c r="J26" s="509"/>
      <c r="K26" s="514"/>
    </row>
    <row r="27" spans="1:11" s="379" customFormat="1" ht="30" customHeight="1">
      <c r="A27" s="502"/>
      <c r="B27" s="431" t="s">
        <v>391</v>
      </c>
      <c r="C27" s="372" t="s">
        <v>345</v>
      </c>
      <c r="D27" s="372" t="s">
        <v>418</v>
      </c>
      <c r="E27" s="372" t="s">
        <v>339</v>
      </c>
      <c r="F27" s="438" t="s">
        <v>393</v>
      </c>
      <c r="G27" s="432">
        <v>174.11</v>
      </c>
      <c r="H27" s="377"/>
      <c r="I27" s="508"/>
      <c r="J27" s="509"/>
      <c r="K27" s="514"/>
    </row>
    <row r="28" spans="1:11" s="379" customFormat="1" ht="30" customHeight="1">
      <c r="A28" s="502"/>
      <c r="B28" s="431" t="s">
        <v>395</v>
      </c>
      <c r="C28" s="372" t="s">
        <v>345</v>
      </c>
      <c r="D28" s="372" t="s">
        <v>351</v>
      </c>
      <c r="E28" s="372" t="s">
        <v>288</v>
      </c>
      <c r="F28" s="438" t="s">
        <v>401</v>
      </c>
      <c r="G28" s="432">
        <v>191.74</v>
      </c>
      <c r="H28" s="377"/>
      <c r="I28" s="508"/>
      <c r="J28" s="509"/>
      <c r="K28" s="514"/>
    </row>
    <row r="29" spans="1:11" ht="30" customHeight="1">
      <c r="A29" s="424"/>
      <c r="B29" s="370" t="s">
        <v>402</v>
      </c>
      <c r="C29" s="372" t="s">
        <v>345</v>
      </c>
      <c r="D29" s="372" t="s">
        <v>351</v>
      </c>
      <c r="E29" s="372" t="s">
        <v>339</v>
      </c>
      <c r="F29" s="372" t="s">
        <v>339</v>
      </c>
      <c r="G29" s="432">
        <v>118.11</v>
      </c>
      <c r="I29" s="508"/>
      <c r="J29" s="509"/>
      <c r="K29" s="510"/>
    </row>
    <row r="30" spans="1:11" ht="30" customHeight="1">
      <c r="A30" s="424"/>
      <c r="B30" s="370" t="s">
        <v>404</v>
      </c>
      <c r="C30" s="372" t="s">
        <v>345</v>
      </c>
      <c r="D30" s="372" t="s">
        <v>405</v>
      </c>
      <c r="E30" s="372" t="s">
        <v>288</v>
      </c>
      <c r="F30" s="372" t="s">
        <v>339</v>
      </c>
      <c r="G30" s="432">
        <v>199.85</v>
      </c>
      <c r="I30" s="508"/>
      <c r="J30" s="509"/>
      <c r="K30" s="510"/>
    </row>
    <row r="31" spans="1:11" ht="30" customHeight="1">
      <c r="A31" s="424"/>
      <c r="B31" s="380"/>
      <c r="C31" s="372" t="s">
        <v>345</v>
      </c>
      <c r="D31" s="372" t="s">
        <v>406</v>
      </c>
      <c r="E31" s="372" t="s">
        <v>288</v>
      </c>
      <c r="F31" s="372" t="s">
        <v>339</v>
      </c>
      <c r="G31" s="432">
        <v>151.01</v>
      </c>
      <c r="H31" s="507"/>
      <c r="I31" s="508"/>
      <c r="J31" s="509"/>
      <c r="K31" s="510"/>
    </row>
    <row r="32" spans="1:11" ht="30" customHeight="1">
      <c r="B32" s="383"/>
      <c r="C32" s="372" t="s">
        <v>345</v>
      </c>
      <c r="D32" s="372" t="s">
        <v>407</v>
      </c>
      <c r="E32" s="372" t="s">
        <v>288</v>
      </c>
      <c r="F32" s="372" t="s">
        <v>408</v>
      </c>
      <c r="G32" s="432">
        <v>117.41</v>
      </c>
      <c r="H32" s="507"/>
      <c r="I32" s="508"/>
      <c r="J32" s="509"/>
      <c r="K32" s="513"/>
    </row>
    <row r="33" spans="1:11" s="379" customFormat="1" ht="30" customHeight="1" thickBot="1">
      <c r="A33" s="502"/>
      <c r="B33" s="517" t="s">
        <v>409</v>
      </c>
      <c r="C33" s="391" t="s">
        <v>345</v>
      </c>
      <c r="D33" s="391" t="s">
        <v>351</v>
      </c>
      <c r="E33" s="391" t="s">
        <v>339</v>
      </c>
      <c r="F33" s="391" t="s">
        <v>339</v>
      </c>
      <c r="G33" s="518">
        <v>43.49</v>
      </c>
      <c r="H33" s="377"/>
      <c r="I33" s="508"/>
      <c r="J33" s="509"/>
      <c r="K33" s="514"/>
    </row>
    <row r="34" spans="1:11" ht="12.75" customHeight="1">
      <c r="A34" s="341"/>
      <c r="G34" s="169" t="s">
        <v>68</v>
      </c>
      <c r="J34" s="504"/>
    </row>
    <row r="35" spans="1:11" ht="14.25" customHeight="1">
      <c r="A35" s="341"/>
      <c r="G35" s="305"/>
    </row>
    <row r="38" spans="1:11" ht="21" customHeight="1">
      <c r="A38" s="341"/>
    </row>
    <row r="39" spans="1:11" ht="18" customHeight="1">
      <c r="A39" s="341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6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92D9E5-FE93-4641-9136-45A505AB943E}">
  <sheetPr>
    <pageSetUpPr fitToPage="1"/>
  </sheetPr>
  <dimension ref="B3:J54"/>
  <sheetViews>
    <sheetView showGridLines="0" zoomScale="115" zoomScaleNormal="115" zoomScaleSheetLayoutView="90" workbookViewId="0"/>
  </sheetViews>
  <sheetFormatPr baseColWidth="10" defaultColWidth="11.36328125" defaultRowHeight="12.5"/>
  <cols>
    <col min="1" max="1" width="2.7265625" style="519" customWidth="1"/>
    <col min="2" max="2" width="25" style="519" customWidth="1"/>
    <col min="3" max="3" width="11.6328125" style="519" customWidth="1"/>
    <col min="4" max="4" width="11.36328125" style="519"/>
    <col min="5" max="5" width="19" style="519" customWidth="1"/>
    <col min="6" max="7" width="16.6328125" style="519" customWidth="1"/>
    <col min="8" max="8" width="15.90625" style="519" customWidth="1"/>
    <col min="9" max="9" width="2.7265625" style="519" customWidth="1"/>
    <col min="10" max="16384" width="11.36328125" style="519"/>
  </cols>
  <sheetData>
    <row r="3" spans="2:10" ht="17.5">
      <c r="B3" s="700" t="s">
        <v>419</v>
      </c>
      <c r="C3" s="700"/>
      <c r="D3" s="700"/>
      <c r="E3" s="700"/>
      <c r="F3" s="700"/>
      <c r="G3" s="700"/>
      <c r="H3" s="700"/>
    </row>
    <row r="4" spans="2:10" ht="15">
      <c r="B4" s="719" t="s">
        <v>420</v>
      </c>
      <c r="C4" s="719"/>
      <c r="D4" s="719"/>
      <c r="E4" s="719"/>
      <c r="F4" s="719"/>
      <c r="G4" s="719"/>
      <c r="H4" s="719"/>
    </row>
    <row r="5" spans="2:10" ht="15.5" thickBot="1">
      <c r="B5" s="348"/>
      <c r="C5" s="348"/>
      <c r="D5" s="348"/>
      <c r="E5" s="348"/>
      <c r="F5" s="348"/>
      <c r="G5" s="348"/>
      <c r="H5" s="348"/>
    </row>
    <row r="6" spans="2:10" ht="14" thickBot="1">
      <c r="B6" s="710" t="s">
        <v>421</v>
      </c>
      <c r="C6" s="711"/>
      <c r="D6" s="711"/>
      <c r="E6" s="711"/>
      <c r="F6" s="711"/>
      <c r="G6" s="711"/>
      <c r="H6" s="712"/>
    </row>
    <row r="7" spans="2:10" ht="9" customHeight="1">
      <c r="B7" s="520"/>
      <c r="C7" s="520"/>
      <c r="D7" s="520"/>
      <c r="E7" s="520"/>
      <c r="F7" s="520"/>
      <c r="G7" s="520"/>
      <c r="H7" s="520"/>
    </row>
    <row r="8" spans="2:10">
      <c r="B8" s="720" t="s">
        <v>422</v>
      </c>
      <c r="C8" s="720"/>
      <c r="D8" s="720"/>
      <c r="E8" s="720"/>
      <c r="F8" s="720"/>
      <c r="G8" s="720"/>
      <c r="H8" s="720"/>
    </row>
    <row r="9" spans="2:10">
      <c r="B9" s="250" t="s">
        <v>423</v>
      </c>
      <c r="C9" s="250" t="s">
        <v>424</v>
      </c>
      <c r="D9" s="250"/>
      <c r="E9" s="250"/>
      <c r="F9" s="250"/>
      <c r="G9" s="250"/>
      <c r="H9" s="250"/>
    </row>
    <row r="10" spans="2:10" ht="13" thickBot="1">
      <c r="B10" s="521"/>
      <c r="C10" s="521"/>
      <c r="D10" s="521"/>
      <c r="E10" s="521"/>
      <c r="F10" s="521"/>
      <c r="G10" s="521"/>
      <c r="H10" s="521"/>
    </row>
    <row r="11" spans="2:10" ht="12.75" customHeight="1">
      <c r="B11" s="522"/>
      <c r="C11" s="523" t="s">
        <v>425</v>
      </c>
      <c r="D11" s="524"/>
      <c r="E11" s="525"/>
      <c r="F11" s="721" t="s">
        <v>426</v>
      </c>
      <c r="G11" s="721" t="s">
        <v>427</v>
      </c>
      <c r="H11" s="526"/>
    </row>
    <row r="12" spans="2:10">
      <c r="B12" s="527" t="s">
        <v>428</v>
      </c>
      <c r="C12" s="528" t="s">
        <v>429</v>
      </c>
      <c r="D12" s="529"/>
      <c r="E12" s="530"/>
      <c r="F12" s="722"/>
      <c r="G12" s="722"/>
      <c r="H12" s="531" t="s">
        <v>430</v>
      </c>
    </row>
    <row r="13" spans="2:10" ht="13" thickBot="1">
      <c r="B13" s="527"/>
      <c r="C13" s="528" t="s">
        <v>431</v>
      </c>
      <c r="D13" s="529"/>
      <c r="E13" s="530"/>
      <c r="F13" s="723"/>
      <c r="G13" s="723"/>
      <c r="H13" s="531"/>
    </row>
    <row r="14" spans="2:10" ht="16" customHeight="1">
      <c r="B14" s="717" t="s">
        <v>432</v>
      </c>
      <c r="C14" s="532" t="s">
        <v>433</v>
      </c>
      <c r="D14" s="533"/>
      <c r="E14" s="534"/>
      <c r="F14" s="650">
        <v>791.43</v>
      </c>
      <c r="G14" s="650">
        <v>793.71</v>
      </c>
      <c r="H14" s="276">
        <v>2.2800000000000864</v>
      </c>
      <c r="J14" s="535"/>
    </row>
    <row r="15" spans="2:10" ht="16" customHeight="1">
      <c r="B15" s="718"/>
      <c r="C15" s="536" t="s">
        <v>434</v>
      </c>
      <c r="D15" s="537"/>
      <c r="E15" s="538"/>
      <c r="F15" s="651">
        <v>786.42</v>
      </c>
      <c r="G15" s="651">
        <v>787.8</v>
      </c>
      <c r="H15" s="270">
        <v>1.3799999999999955</v>
      </c>
      <c r="J15" s="535"/>
    </row>
    <row r="16" spans="2:10" ht="16" customHeight="1">
      <c r="B16" s="718"/>
      <c r="C16" s="539" t="s">
        <v>435</v>
      </c>
      <c r="D16" s="537"/>
      <c r="E16" s="538"/>
      <c r="F16" s="652">
        <v>789.78</v>
      </c>
      <c r="G16" s="652">
        <v>791.76</v>
      </c>
      <c r="H16" s="653">
        <v>1.9800000000000182</v>
      </c>
      <c r="J16" s="535"/>
    </row>
    <row r="17" spans="2:10" ht="16" customHeight="1">
      <c r="B17" s="718"/>
      <c r="C17" s="540" t="s">
        <v>436</v>
      </c>
      <c r="D17" s="247"/>
      <c r="E17" s="541"/>
      <c r="F17" s="651">
        <v>766.64</v>
      </c>
      <c r="G17" s="651">
        <v>764.64</v>
      </c>
      <c r="H17" s="270">
        <v>-2</v>
      </c>
      <c r="J17" s="535"/>
    </row>
    <row r="18" spans="2:10" ht="16" customHeight="1">
      <c r="B18" s="718"/>
      <c r="C18" s="536" t="s">
        <v>437</v>
      </c>
      <c r="D18" s="537"/>
      <c r="E18" s="538"/>
      <c r="F18" s="651">
        <v>751.46</v>
      </c>
      <c r="G18" s="651">
        <v>747.16</v>
      </c>
      <c r="H18" s="270">
        <v>-4.3000000000000682</v>
      </c>
      <c r="J18" s="535"/>
    </row>
    <row r="19" spans="2:10" ht="16" customHeight="1">
      <c r="B19" s="718"/>
      <c r="C19" s="539" t="s">
        <v>438</v>
      </c>
      <c r="D19" s="537"/>
      <c r="E19" s="538"/>
      <c r="F19" s="652">
        <v>760.22</v>
      </c>
      <c r="G19" s="652">
        <v>757.25</v>
      </c>
      <c r="H19" s="653">
        <v>-2.9700000000000273</v>
      </c>
      <c r="J19" s="535"/>
    </row>
    <row r="20" spans="2:10" ht="16" customHeight="1">
      <c r="B20" s="542"/>
      <c r="C20" s="540" t="s">
        <v>439</v>
      </c>
      <c r="D20" s="247"/>
      <c r="E20" s="541"/>
      <c r="F20" s="651">
        <v>718.62</v>
      </c>
      <c r="G20" s="651">
        <v>713.99</v>
      </c>
      <c r="H20" s="270">
        <v>-4.6299999999999955</v>
      </c>
      <c r="J20" s="535"/>
    </row>
    <row r="21" spans="2:10" ht="16" customHeight="1">
      <c r="B21" s="542"/>
      <c r="C21" s="536" t="s">
        <v>440</v>
      </c>
      <c r="D21" s="537"/>
      <c r="E21" s="538"/>
      <c r="F21" s="651">
        <v>722.07</v>
      </c>
      <c r="G21" s="651">
        <v>708.85</v>
      </c>
      <c r="H21" s="270">
        <v>-13.220000000000027</v>
      </c>
      <c r="J21" s="535"/>
    </row>
    <row r="22" spans="2:10" ht="16" customHeight="1" thickBot="1">
      <c r="B22" s="543"/>
      <c r="C22" s="544" t="s">
        <v>441</v>
      </c>
      <c r="D22" s="545"/>
      <c r="E22" s="546"/>
      <c r="F22" s="654">
        <v>720.11</v>
      </c>
      <c r="G22" s="654">
        <v>711.78</v>
      </c>
      <c r="H22" s="655">
        <v>-8.3300000000000409</v>
      </c>
      <c r="J22" s="535"/>
    </row>
    <row r="23" spans="2:10" ht="16" customHeight="1">
      <c r="B23" s="717" t="s">
        <v>442</v>
      </c>
      <c r="C23" s="532" t="s">
        <v>443</v>
      </c>
      <c r="D23" s="533"/>
      <c r="E23" s="534"/>
      <c r="F23" s="650">
        <v>534.5</v>
      </c>
      <c r="G23" s="650">
        <v>533.47</v>
      </c>
      <c r="H23" s="276">
        <v>-1.0299999999999727</v>
      </c>
      <c r="J23" s="535"/>
    </row>
    <row r="24" spans="2:10" ht="16" customHeight="1">
      <c r="B24" s="718"/>
      <c r="C24" s="536" t="s">
        <v>444</v>
      </c>
      <c r="D24" s="537"/>
      <c r="E24" s="538"/>
      <c r="F24" s="651">
        <v>538.36</v>
      </c>
      <c r="G24" s="651">
        <v>528.79999999999995</v>
      </c>
      <c r="H24" s="270">
        <v>-9.5600000000000591</v>
      </c>
      <c r="J24" s="535"/>
    </row>
    <row r="25" spans="2:10" ht="16" customHeight="1">
      <c r="B25" s="718"/>
      <c r="C25" s="539" t="s">
        <v>445</v>
      </c>
      <c r="D25" s="537"/>
      <c r="E25" s="538"/>
      <c r="F25" s="652">
        <v>535.09</v>
      </c>
      <c r="G25" s="652">
        <v>532.75</v>
      </c>
      <c r="H25" s="653">
        <v>-2.3400000000000318</v>
      </c>
      <c r="J25" s="535"/>
    </row>
    <row r="26" spans="2:10" ht="16" customHeight="1">
      <c r="B26" s="718"/>
      <c r="C26" s="540" t="s">
        <v>437</v>
      </c>
      <c r="D26" s="247"/>
      <c r="E26" s="541"/>
      <c r="F26" s="651">
        <v>630.36</v>
      </c>
      <c r="G26" s="651">
        <v>585.92999999999995</v>
      </c>
      <c r="H26" s="270">
        <v>-44.430000000000064</v>
      </c>
      <c r="J26" s="535"/>
    </row>
    <row r="27" spans="2:10" ht="16" customHeight="1">
      <c r="B27" s="718"/>
      <c r="C27" s="536" t="s">
        <v>446</v>
      </c>
      <c r="D27" s="537"/>
      <c r="E27" s="538"/>
      <c r="F27" s="651">
        <v>602.22</v>
      </c>
      <c r="G27" s="651">
        <v>607.88</v>
      </c>
      <c r="H27" s="270">
        <v>5.6599999999999682</v>
      </c>
      <c r="J27" s="535"/>
    </row>
    <row r="28" spans="2:10" ht="16" customHeight="1">
      <c r="B28" s="718"/>
      <c r="C28" s="539" t="s">
        <v>438</v>
      </c>
      <c r="D28" s="537"/>
      <c r="E28" s="538"/>
      <c r="F28" s="652">
        <v>623.6</v>
      </c>
      <c r="G28" s="652">
        <v>591.21</v>
      </c>
      <c r="H28" s="653">
        <v>-32.389999999999986</v>
      </c>
      <c r="J28" s="535"/>
    </row>
    <row r="29" spans="2:10" ht="16" customHeight="1">
      <c r="B29" s="542"/>
      <c r="C29" s="547" t="s">
        <v>439</v>
      </c>
      <c r="D29" s="548"/>
      <c r="E29" s="541"/>
      <c r="F29" s="651">
        <v>524.61</v>
      </c>
      <c r="G29" s="651">
        <v>530.6</v>
      </c>
      <c r="H29" s="270">
        <v>5.9900000000000091</v>
      </c>
      <c r="J29" s="535"/>
    </row>
    <row r="30" spans="2:10" ht="16" customHeight="1">
      <c r="B30" s="542"/>
      <c r="C30" s="547" t="s">
        <v>447</v>
      </c>
      <c r="D30" s="548"/>
      <c r="E30" s="541"/>
      <c r="F30" s="651">
        <v>574.73</v>
      </c>
      <c r="G30" s="651">
        <v>592.89</v>
      </c>
      <c r="H30" s="270">
        <v>18.159999999999968</v>
      </c>
      <c r="J30" s="535"/>
    </row>
    <row r="31" spans="2:10" ht="16" customHeight="1">
      <c r="B31" s="542"/>
      <c r="C31" s="549" t="s">
        <v>448</v>
      </c>
      <c r="D31" s="550"/>
      <c r="E31" s="538"/>
      <c r="F31" s="651">
        <v>702.49</v>
      </c>
      <c r="G31" s="651">
        <v>702.44</v>
      </c>
      <c r="H31" s="270">
        <v>-4.9999999999954525E-2</v>
      </c>
      <c r="J31" s="535"/>
    </row>
    <row r="32" spans="2:10" ht="16" customHeight="1" thickBot="1">
      <c r="B32" s="543"/>
      <c r="C32" s="544" t="s">
        <v>441</v>
      </c>
      <c r="D32" s="545"/>
      <c r="E32" s="546"/>
      <c r="F32" s="654">
        <v>576.73</v>
      </c>
      <c r="G32" s="654">
        <v>587.61</v>
      </c>
      <c r="H32" s="655">
        <v>10.879999999999995</v>
      </c>
      <c r="J32" s="535"/>
    </row>
    <row r="33" spans="2:10" ht="16" customHeight="1">
      <c r="B33" s="717" t="s">
        <v>449</v>
      </c>
      <c r="C33" s="532" t="s">
        <v>433</v>
      </c>
      <c r="D33" s="533"/>
      <c r="E33" s="534"/>
      <c r="F33" s="650">
        <v>819.14</v>
      </c>
      <c r="G33" s="650">
        <v>809.66</v>
      </c>
      <c r="H33" s="276">
        <v>-9.4800000000000182</v>
      </c>
      <c r="J33" s="535"/>
    </row>
    <row r="34" spans="2:10" ht="16" customHeight="1">
      <c r="B34" s="718"/>
      <c r="C34" s="536" t="s">
        <v>434</v>
      </c>
      <c r="D34" s="537"/>
      <c r="E34" s="538"/>
      <c r="F34" s="651">
        <v>785.38</v>
      </c>
      <c r="G34" s="651">
        <v>786.4</v>
      </c>
      <c r="H34" s="270">
        <v>1.0199999999999818</v>
      </c>
      <c r="J34" s="535"/>
    </row>
    <row r="35" spans="2:10" ht="16" customHeight="1">
      <c r="B35" s="718"/>
      <c r="C35" s="539" t="s">
        <v>435</v>
      </c>
      <c r="D35" s="537"/>
      <c r="E35" s="538"/>
      <c r="F35" s="652">
        <v>795.32</v>
      </c>
      <c r="G35" s="652">
        <v>793.25</v>
      </c>
      <c r="H35" s="653">
        <v>-2.07000000000005</v>
      </c>
      <c r="J35" s="535"/>
    </row>
    <row r="36" spans="2:10" ht="16" customHeight="1">
      <c r="B36" s="718"/>
      <c r="C36" s="540" t="s">
        <v>436</v>
      </c>
      <c r="D36" s="247"/>
      <c r="E36" s="541"/>
      <c r="F36" s="651">
        <v>782.27</v>
      </c>
      <c r="G36" s="651">
        <v>789.22</v>
      </c>
      <c r="H36" s="270">
        <v>6.9500000000000455</v>
      </c>
      <c r="J36" s="535"/>
    </row>
    <row r="37" spans="2:10" ht="16" customHeight="1">
      <c r="B37" s="718"/>
      <c r="C37" s="547" t="s">
        <v>437</v>
      </c>
      <c r="D37" s="548"/>
      <c r="E37" s="541"/>
      <c r="F37" s="651">
        <v>778.12</v>
      </c>
      <c r="G37" s="651">
        <v>780.27</v>
      </c>
      <c r="H37" s="270">
        <v>2.1499999999999773</v>
      </c>
      <c r="J37" s="535"/>
    </row>
    <row r="38" spans="2:10" ht="16" customHeight="1">
      <c r="B38" s="718"/>
      <c r="C38" s="549" t="s">
        <v>446</v>
      </c>
      <c r="D38" s="550"/>
      <c r="E38" s="538"/>
      <c r="F38" s="651">
        <v>737.42</v>
      </c>
      <c r="G38" s="651">
        <v>733.5</v>
      </c>
      <c r="H38" s="270">
        <v>-3.9199999999999591</v>
      </c>
      <c r="J38" s="535"/>
    </row>
    <row r="39" spans="2:10" ht="16" customHeight="1">
      <c r="B39" s="542"/>
      <c r="C39" s="539" t="s">
        <v>438</v>
      </c>
      <c r="D39" s="537"/>
      <c r="E39" s="538"/>
      <c r="F39" s="652">
        <v>772.7</v>
      </c>
      <c r="G39" s="652">
        <v>774.84</v>
      </c>
      <c r="H39" s="653">
        <v>2.1399999999999864</v>
      </c>
      <c r="J39" s="535"/>
    </row>
    <row r="40" spans="2:10" ht="16" customHeight="1">
      <c r="B40" s="542"/>
      <c r="C40" s="547" t="s">
        <v>439</v>
      </c>
      <c r="D40" s="551"/>
      <c r="E40" s="552"/>
      <c r="F40" s="651">
        <v>698.26</v>
      </c>
      <c r="G40" s="651">
        <v>690.62</v>
      </c>
      <c r="H40" s="270">
        <v>-7.6399999999999864</v>
      </c>
      <c r="J40" s="535"/>
    </row>
    <row r="41" spans="2:10" ht="16" customHeight="1">
      <c r="B41" s="542"/>
      <c r="C41" s="547" t="s">
        <v>447</v>
      </c>
      <c r="D41" s="548"/>
      <c r="E41" s="541"/>
      <c r="F41" s="651">
        <v>718.41</v>
      </c>
      <c r="G41" s="651">
        <v>733.28</v>
      </c>
      <c r="H41" s="270">
        <v>14.870000000000005</v>
      </c>
      <c r="J41" s="535"/>
    </row>
    <row r="42" spans="2:10" ht="16" customHeight="1">
      <c r="B42" s="542"/>
      <c r="C42" s="549" t="s">
        <v>450</v>
      </c>
      <c r="D42" s="550"/>
      <c r="E42" s="538"/>
      <c r="F42" s="651">
        <v>640</v>
      </c>
      <c r="G42" s="651">
        <v>661.9</v>
      </c>
      <c r="H42" s="270">
        <v>21.899999999999977</v>
      </c>
      <c r="J42" s="535"/>
    </row>
    <row r="43" spans="2:10" ht="16" customHeight="1" thickBot="1">
      <c r="B43" s="543"/>
      <c r="C43" s="544" t="s">
        <v>451</v>
      </c>
      <c r="D43" s="545"/>
      <c r="E43" s="546"/>
      <c r="F43" s="654">
        <v>701.55</v>
      </c>
      <c r="G43" s="654">
        <v>712.04</v>
      </c>
      <c r="H43" s="655">
        <v>10.490000000000009</v>
      </c>
      <c r="J43" s="535"/>
    </row>
    <row r="44" spans="2:10" ht="16" customHeight="1">
      <c r="B44" s="718" t="s">
        <v>452</v>
      </c>
      <c r="C44" s="540" t="s">
        <v>433</v>
      </c>
      <c r="D44" s="247"/>
      <c r="E44" s="541"/>
      <c r="F44" s="650">
        <v>787.35</v>
      </c>
      <c r="G44" s="650">
        <v>791.48</v>
      </c>
      <c r="H44" s="276">
        <v>4.1299999999999955</v>
      </c>
      <c r="J44" s="535"/>
    </row>
    <row r="45" spans="2:10" ht="16" customHeight="1">
      <c r="B45" s="718"/>
      <c r="C45" s="536" t="s">
        <v>434</v>
      </c>
      <c r="D45" s="537"/>
      <c r="E45" s="538"/>
      <c r="F45" s="651">
        <v>775.02</v>
      </c>
      <c r="G45" s="651">
        <v>783.91</v>
      </c>
      <c r="H45" s="270">
        <v>8.8899999999999864</v>
      </c>
      <c r="J45" s="535"/>
    </row>
    <row r="46" spans="2:10" ht="16" customHeight="1">
      <c r="B46" s="718"/>
      <c r="C46" s="539" t="s">
        <v>435</v>
      </c>
      <c r="D46" s="537"/>
      <c r="E46" s="538"/>
      <c r="F46" s="652">
        <v>780.28</v>
      </c>
      <c r="G46" s="652">
        <v>787.14</v>
      </c>
      <c r="H46" s="653">
        <v>6.8600000000000136</v>
      </c>
      <c r="J46" s="535"/>
    </row>
    <row r="47" spans="2:10" ht="16" customHeight="1">
      <c r="B47" s="718"/>
      <c r="C47" s="540" t="s">
        <v>436</v>
      </c>
      <c r="D47" s="247"/>
      <c r="E47" s="541"/>
      <c r="F47" s="651">
        <v>768.14</v>
      </c>
      <c r="G47" s="651">
        <v>767.1</v>
      </c>
      <c r="H47" s="270">
        <v>-1.0399999999999636</v>
      </c>
      <c r="J47" s="535"/>
    </row>
    <row r="48" spans="2:10" ht="16" customHeight="1">
      <c r="B48" s="718"/>
      <c r="C48" s="536" t="s">
        <v>437</v>
      </c>
      <c r="D48" s="537"/>
      <c r="E48" s="538"/>
      <c r="F48" s="651">
        <v>735.76</v>
      </c>
      <c r="G48" s="651">
        <v>737.32</v>
      </c>
      <c r="H48" s="270">
        <v>1.5600000000000591</v>
      </c>
      <c r="J48" s="535"/>
    </row>
    <row r="49" spans="2:10" ht="16" customHeight="1">
      <c r="B49" s="718"/>
      <c r="C49" s="539" t="s">
        <v>438</v>
      </c>
      <c r="D49" s="537"/>
      <c r="E49" s="538"/>
      <c r="F49" s="652">
        <v>743.87</v>
      </c>
      <c r="G49" s="652">
        <v>744.78</v>
      </c>
      <c r="H49" s="653">
        <v>0.90999999999996817</v>
      </c>
      <c r="J49" s="535"/>
    </row>
    <row r="50" spans="2:10" ht="16" customHeight="1">
      <c r="B50" s="542"/>
      <c r="C50" s="540" t="s">
        <v>439</v>
      </c>
      <c r="D50" s="247"/>
      <c r="E50" s="541"/>
      <c r="F50" s="651">
        <v>690.9</v>
      </c>
      <c r="G50" s="651">
        <v>686.93</v>
      </c>
      <c r="H50" s="270">
        <v>-3.9700000000000273</v>
      </c>
      <c r="J50" s="535"/>
    </row>
    <row r="51" spans="2:10" ht="16" customHeight="1">
      <c r="B51" s="542"/>
      <c r="C51" s="536" t="s">
        <v>440</v>
      </c>
      <c r="D51" s="537"/>
      <c r="E51" s="538"/>
      <c r="F51" s="651">
        <v>683.15</v>
      </c>
      <c r="G51" s="651">
        <v>679.09</v>
      </c>
      <c r="H51" s="270">
        <v>-4.0599999999999454</v>
      </c>
      <c r="J51" s="535"/>
    </row>
    <row r="52" spans="2:10" ht="16" customHeight="1" thickBot="1">
      <c r="B52" s="553"/>
      <c r="C52" s="544" t="s">
        <v>441</v>
      </c>
      <c r="D52" s="545"/>
      <c r="E52" s="546"/>
      <c r="F52" s="654">
        <v>688.15</v>
      </c>
      <c r="G52" s="654">
        <v>684.15</v>
      </c>
      <c r="H52" s="655">
        <v>-4</v>
      </c>
      <c r="J52" s="535"/>
    </row>
    <row r="53" spans="2:10">
      <c r="H53" s="169" t="s">
        <v>68</v>
      </c>
    </row>
    <row r="54" spans="2:10">
      <c r="F54" s="169"/>
      <c r="G54" s="169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F1AE55-EC94-4A78-A893-8F3A2D2DECB1}">
  <sheetPr>
    <pageSetUpPr fitToPage="1"/>
  </sheetPr>
  <dimension ref="A1:J40"/>
  <sheetViews>
    <sheetView showGridLines="0" zoomScale="115" zoomScaleNormal="115" zoomScaleSheetLayoutView="90" workbookViewId="0"/>
  </sheetViews>
  <sheetFormatPr baseColWidth="10" defaultColWidth="9.08984375" defaultRowHeight="11.5"/>
  <cols>
    <col min="1" max="1" width="1" style="247" customWidth="1"/>
    <col min="2" max="2" width="48.6328125" style="247" customWidth="1"/>
    <col min="3" max="5" width="17.7265625" style="247" customWidth="1"/>
    <col min="6" max="6" width="4.08984375" style="247" customWidth="1"/>
    <col min="7" max="16384" width="9.08984375" style="247"/>
  </cols>
  <sheetData>
    <row r="1" spans="1:10">
      <c r="A1" s="247" t="s">
        <v>281</v>
      </c>
    </row>
    <row r="2" spans="1:10" ht="10.15" customHeight="1" thickBot="1">
      <c r="B2" s="554"/>
      <c r="C2" s="554"/>
      <c r="D2" s="554"/>
      <c r="E2" s="554"/>
    </row>
    <row r="3" spans="1:10" ht="18.649999999999999" customHeight="1" thickBot="1">
      <c r="B3" s="710" t="s">
        <v>453</v>
      </c>
      <c r="C3" s="711"/>
      <c r="D3" s="711"/>
      <c r="E3" s="712"/>
    </row>
    <row r="4" spans="1:10" ht="13.15" customHeight="1" thickBot="1">
      <c r="B4" s="724" t="s">
        <v>454</v>
      </c>
      <c r="C4" s="724"/>
      <c r="D4" s="724"/>
      <c r="E4" s="724"/>
      <c r="F4" s="250"/>
      <c r="G4" s="250"/>
    </row>
    <row r="5" spans="1:10" ht="40.15" customHeight="1">
      <c r="B5" s="555" t="s">
        <v>455</v>
      </c>
      <c r="C5" s="556" t="s">
        <v>456</v>
      </c>
      <c r="D5" s="556" t="s">
        <v>457</v>
      </c>
      <c r="E5" s="557" t="s">
        <v>186</v>
      </c>
      <c r="F5" s="250"/>
      <c r="G5" s="250"/>
    </row>
    <row r="6" spans="1:10" ht="13" customHeight="1">
      <c r="B6" s="558" t="s">
        <v>458</v>
      </c>
      <c r="C6" s="559">
        <v>414.25</v>
      </c>
      <c r="D6" s="559">
        <v>420.34</v>
      </c>
      <c r="E6" s="560">
        <v>6.089999999999975</v>
      </c>
    </row>
    <row r="7" spans="1:10" ht="13" customHeight="1">
      <c r="B7" s="561" t="s">
        <v>459</v>
      </c>
      <c r="C7" s="562">
        <v>394.02</v>
      </c>
      <c r="D7" s="562">
        <v>392.71</v>
      </c>
      <c r="E7" s="560">
        <v>-1.3100000000000023</v>
      </c>
    </row>
    <row r="8" spans="1:10" ht="13" customHeight="1">
      <c r="B8" s="561" t="s">
        <v>460</v>
      </c>
      <c r="C8" s="562">
        <v>265.95999999999998</v>
      </c>
      <c r="D8" s="562">
        <v>271.67</v>
      </c>
      <c r="E8" s="560">
        <v>5.7100000000000364</v>
      </c>
    </row>
    <row r="9" spans="1:10" ht="13" customHeight="1">
      <c r="B9" s="561" t="s">
        <v>461</v>
      </c>
      <c r="C9" s="562">
        <v>424.42</v>
      </c>
      <c r="D9" s="562">
        <v>431.15</v>
      </c>
      <c r="E9" s="560">
        <v>6.7299999999999613</v>
      </c>
    </row>
    <row r="10" spans="1:10" ht="13" customHeight="1" thickBot="1">
      <c r="B10" s="563" t="s">
        <v>462</v>
      </c>
      <c r="C10" s="564">
        <v>432.4</v>
      </c>
      <c r="D10" s="564">
        <v>432.65</v>
      </c>
      <c r="E10" s="565">
        <v>0.25</v>
      </c>
    </row>
    <row r="11" spans="1:10" ht="13" customHeight="1" thickBot="1">
      <c r="B11" s="566"/>
      <c r="C11" s="567"/>
      <c r="D11" s="567"/>
      <c r="E11" s="568"/>
    </row>
    <row r="12" spans="1:10" ht="15.75" customHeight="1" thickBot="1">
      <c r="B12" s="710" t="s">
        <v>463</v>
      </c>
      <c r="C12" s="711"/>
      <c r="D12" s="711"/>
      <c r="E12" s="712"/>
    </row>
    <row r="13" spans="1:10" ht="12" customHeight="1" thickBot="1">
      <c r="B13" s="725"/>
      <c r="C13" s="725"/>
      <c r="D13" s="725"/>
      <c r="E13" s="725"/>
      <c r="J13" s="569"/>
    </row>
    <row r="14" spans="1:10" ht="40.15" customHeight="1">
      <c r="B14" s="570" t="s">
        <v>464</v>
      </c>
      <c r="C14" s="556" t="s">
        <v>456</v>
      </c>
      <c r="D14" s="556" t="s">
        <v>457</v>
      </c>
      <c r="E14" s="571" t="s">
        <v>186</v>
      </c>
      <c r="J14" s="569"/>
    </row>
    <row r="15" spans="1:10" ht="13" customHeight="1">
      <c r="B15" s="572" t="s">
        <v>465</v>
      </c>
      <c r="C15" s="573"/>
      <c r="D15" s="573"/>
      <c r="E15" s="574"/>
    </row>
    <row r="16" spans="1:10" ht="13" customHeight="1">
      <c r="B16" s="572" t="s">
        <v>466</v>
      </c>
      <c r="C16" s="575">
        <v>178.88</v>
      </c>
      <c r="D16" s="575">
        <v>178.9</v>
      </c>
      <c r="E16" s="576">
        <v>2.0000000000010232E-2</v>
      </c>
    </row>
    <row r="17" spans="2:5" ht="13" customHeight="1">
      <c r="B17" s="572" t="s">
        <v>467</v>
      </c>
      <c r="C17" s="575">
        <v>312.83</v>
      </c>
      <c r="D17" s="575">
        <v>312.37</v>
      </c>
      <c r="E17" s="576">
        <v>-0.45999999999997954</v>
      </c>
    </row>
    <row r="18" spans="2:5" ht="13" customHeight="1">
      <c r="B18" s="572" t="s">
        <v>468</v>
      </c>
      <c r="C18" s="575">
        <v>171.68</v>
      </c>
      <c r="D18" s="575">
        <v>173.11</v>
      </c>
      <c r="E18" s="576">
        <v>1.4300000000000068</v>
      </c>
    </row>
    <row r="19" spans="2:5" ht="13" customHeight="1">
      <c r="B19" s="572" t="s">
        <v>469</v>
      </c>
      <c r="C19" s="575">
        <v>254.84</v>
      </c>
      <c r="D19" s="575">
        <v>255.52</v>
      </c>
      <c r="E19" s="576">
        <v>0.68000000000000682</v>
      </c>
    </row>
    <row r="20" spans="2:5" ht="13" customHeight="1">
      <c r="B20" s="577" t="s">
        <v>470</v>
      </c>
      <c r="C20" s="578">
        <v>233.82</v>
      </c>
      <c r="D20" s="578">
        <v>234.11</v>
      </c>
      <c r="E20" s="579">
        <v>0.29000000000002046</v>
      </c>
    </row>
    <row r="21" spans="2:5" ht="13" customHeight="1">
      <c r="B21" s="572" t="s">
        <v>471</v>
      </c>
      <c r="C21" s="580"/>
      <c r="D21" s="580"/>
      <c r="E21" s="581"/>
    </row>
    <row r="22" spans="2:5" ht="13" customHeight="1">
      <c r="B22" s="572" t="s">
        <v>472</v>
      </c>
      <c r="C22" s="656">
        <v>444.77</v>
      </c>
      <c r="D22" s="656">
        <v>449.27</v>
      </c>
      <c r="E22" s="657">
        <v>4.5</v>
      </c>
    </row>
    <row r="23" spans="2:5" ht="13" customHeight="1">
      <c r="B23" s="572" t="s">
        <v>473</v>
      </c>
      <c r="C23" s="658">
        <v>639.12</v>
      </c>
      <c r="D23" s="658">
        <v>648.45000000000005</v>
      </c>
      <c r="E23" s="657">
        <v>9.3300000000000409</v>
      </c>
    </row>
    <row r="24" spans="2:5" ht="13" customHeight="1">
      <c r="B24" s="572" t="s">
        <v>474</v>
      </c>
      <c r="C24" s="658">
        <v>400</v>
      </c>
      <c r="D24" s="658">
        <v>490</v>
      </c>
      <c r="E24" s="657">
        <v>90</v>
      </c>
    </row>
    <row r="25" spans="2:5" ht="13" customHeight="1">
      <c r="B25" s="572" t="s">
        <v>475</v>
      </c>
      <c r="C25" s="658">
        <v>526.78</v>
      </c>
      <c r="D25" s="658">
        <v>532.30999999999995</v>
      </c>
      <c r="E25" s="657">
        <v>5.5299999999999727</v>
      </c>
    </row>
    <row r="26" spans="2:5" ht="13" customHeight="1" thickBot="1">
      <c r="B26" s="582" t="s">
        <v>476</v>
      </c>
      <c r="C26" s="659">
        <v>587.95000000000005</v>
      </c>
      <c r="D26" s="659">
        <v>594.91999999999996</v>
      </c>
      <c r="E26" s="660">
        <v>6.9699999999999136</v>
      </c>
    </row>
    <row r="27" spans="2:5" ht="13" customHeight="1">
      <c r="B27" s="583"/>
      <c r="C27" s="584"/>
      <c r="D27" s="584"/>
      <c r="E27" s="585"/>
    </row>
    <row r="28" spans="2:5" ht="18.649999999999999" customHeight="1">
      <c r="B28" s="719" t="s">
        <v>477</v>
      </c>
      <c r="C28" s="719"/>
      <c r="D28" s="719"/>
      <c r="E28" s="719"/>
    </row>
    <row r="29" spans="2:5" ht="10.5" customHeight="1" thickBot="1">
      <c r="B29" s="348"/>
      <c r="C29" s="348"/>
      <c r="D29" s="348"/>
      <c r="E29" s="348"/>
    </row>
    <row r="30" spans="2:5" ht="18.649999999999999" customHeight="1" thickBot="1">
      <c r="B30" s="710" t="s">
        <v>478</v>
      </c>
      <c r="C30" s="711"/>
      <c r="D30" s="711"/>
      <c r="E30" s="712"/>
    </row>
    <row r="31" spans="2:5" ht="14.5" customHeight="1" thickBot="1">
      <c r="B31" s="724" t="s">
        <v>479</v>
      </c>
      <c r="C31" s="724"/>
      <c r="D31" s="724"/>
      <c r="E31" s="724"/>
    </row>
    <row r="32" spans="2:5" ht="40.15" customHeight="1">
      <c r="B32" s="570" t="s">
        <v>480</v>
      </c>
      <c r="C32" s="586" t="s">
        <v>456</v>
      </c>
      <c r="D32" s="586" t="s">
        <v>457</v>
      </c>
      <c r="E32" s="571" t="s">
        <v>186</v>
      </c>
    </row>
    <row r="33" spans="2:5" ht="15" customHeight="1">
      <c r="B33" s="561" t="s">
        <v>481</v>
      </c>
      <c r="C33" s="587">
        <v>1519.9</v>
      </c>
      <c r="D33" s="587">
        <v>1521</v>
      </c>
      <c r="E33" s="588">
        <v>1.0999999999999091</v>
      </c>
    </row>
    <row r="34" spans="2:5" ht="14.25" customHeight="1">
      <c r="B34" s="561" t="s">
        <v>482</v>
      </c>
      <c r="C34" s="587">
        <v>1206.9000000000001</v>
      </c>
      <c r="D34" s="587">
        <v>1185.7</v>
      </c>
      <c r="E34" s="588">
        <v>-21.200000000000045</v>
      </c>
    </row>
    <row r="35" spans="2:5" ht="14.25" customHeight="1">
      <c r="B35" s="561" t="s">
        <v>483</v>
      </c>
      <c r="C35" s="587">
        <v>1144.7</v>
      </c>
      <c r="D35" s="587">
        <v>1130.5</v>
      </c>
      <c r="E35" s="588">
        <v>-14.200000000000045</v>
      </c>
    </row>
    <row r="36" spans="2:5" ht="14.25" customHeight="1">
      <c r="B36" s="561" t="s">
        <v>484</v>
      </c>
      <c r="C36" s="587">
        <v>1090.5999999999999</v>
      </c>
      <c r="D36" s="587">
        <v>1033.8</v>
      </c>
      <c r="E36" s="588">
        <v>-56.799999999999955</v>
      </c>
    </row>
    <row r="37" spans="2:5" ht="14.25" customHeight="1">
      <c r="B37" s="561" t="s">
        <v>485</v>
      </c>
      <c r="C37" s="587">
        <v>974.8</v>
      </c>
      <c r="D37" s="587">
        <v>974.3</v>
      </c>
      <c r="E37" s="588">
        <v>-0.5</v>
      </c>
    </row>
    <row r="38" spans="2:5" ht="14.25" customHeight="1" thickBot="1">
      <c r="B38" s="563" t="s">
        <v>486</v>
      </c>
      <c r="C38" s="589">
        <v>387.7</v>
      </c>
      <c r="D38" s="589">
        <v>387.7</v>
      </c>
      <c r="E38" s="590">
        <v>0</v>
      </c>
    </row>
    <row r="40" spans="2:5">
      <c r="E40" s="169" t="s">
        <v>68</v>
      </c>
    </row>
  </sheetData>
  <mergeCells count="7">
    <mergeCell ref="B31:E31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4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FB01E-9F25-4168-9BA0-DBEEEFB847FE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36328125" defaultRowHeight="12.5"/>
  <cols>
    <col min="1" max="1" width="2.08984375" style="519" customWidth="1"/>
    <col min="2" max="2" width="32.90625" style="519" customWidth="1"/>
    <col min="3" max="11" width="16.7265625" style="519" customWidth="1"/>
    <col min="12" max="12" width="3.26953125" style="519" customWidth="1"/>
    <col min="13" max="13" width="11.36328125" style="519"/>
    <col min="14" max="14" width="16.08984375" style="519" customWidth="1"/>
    <col min="15" max="16384" width="11.36328125" style="519"/>
  </cols>
  <sheetData>
    <row r="1" spans="2:20" hidden="1">
      <c r="B1" s="591"/>
      <c r="C1" s="591"/>
      <c r="D1" s="591"/>
      <c r="E1" s="591"/>
      <c r="F1" s="591"/>
      <c r="G1" s="591"/>
      <c r="H1" s="591"/>
      <c r="I1" s="591"/>
      <c r="J1" s="591"/>
      <c r="K1" s="592"/>
      <c r="L1" s="732" t="s">
        <v>487</v>
      </c>
      <c r="M1" s="733"/>
      <c r="N1" s="733"/>
      <c r="O1" s="733"/>
      <c r="P1" s="733"/>
      <c r="Q1" s="733"/>
      <c r="R1" s="733"/>
      <c r="S1" s="733"/>
      <c r="T1" s="733"/>
    </row>
    <row r="2" spans="2:20" ht="21.65" customHeight="1">
      <c r="B2" s="591"/>
      <c r="C2" s="591"/>
      <c r="D2" s="591"/>
      <c r="E2" s="591"/>
      <c r="F2" s="591"/>
      <c r="G2" s="591"/>
      <c r="H2" s="591"/>
      <c r="I2" s="591"/>
      <c r="J2" s="591"/>
      <c r="K2" s="595"/>
      <c r="L2" s="593"/>
      <c r="M2" s="594"/>
      <c r="N2" s="594"/>
      <c r="O2" s="594"/>
      <c r="P2" s="594"/>
      <c r="Q2" s="594"/>
      <c r="R2" s="594"/>
      <c r="S2" s="594"/>
      <c r="T2" s="594"/>
    </row>
    <row r="3" spans="2:20" ht="9.65" customHeight="1">
      <c r="B3" s="591"/>
      <c r="C3" s="591"/>
      <c r="D3" s="591"/>
      <c r="E3" s="591"/>
      <c r="F3" s="591"/>
      <c r="G3" s="591"/>
      <c r="H3" s="591"/>
      <c r="I3" s="591"/>
      <c r="J3" s="591"/>
      <c r="K3" s="591"/>
      <c r="L3" s="591"/>
      <c r="M3" s="591"/>
      <c r="N3" s="591"/>
      <c r="O3" s="591"/>
      <c r="P3" s="591"/>
      <c r="Q3" s="591"/>
      <c r="R3" s="591"/>
      <c r="S3" s="591"/>
      <c r="T3" s="591"/>
    </row>
    <row r="4" spans="2:20" ht="23.5" customHeight="1" thickBot="1">
      <c r="B4" s="701" t="s">
        <v>488</v>
      </c>
      <c r="C4" s="701"/>
      <c r="D4" s="701"/>
      <c r="E4" s="701"/>
      <c r="F4" s="701"/>
      <c r="G4" s="701"/>
      <c r="H4" s="701"/>
      <c r="I4" s="701"/>
      <c r="J4" s="701"/>
      <c r="K4" s="701"/>
      <c r="L4" s="594"/>
      <c r="M4" s="594"/>
      <c r="N4" s="594"/>
      <c r="O4" s="594"/>
      <c r="P4" s="594"/>
      <c r="Q4" s="594"/>
      <c r="R4" s="594"/>
      <c r="S4" s="591"/>
      <c r="T4" s="591"/>
    </row>
    <row r="5" spans="2:20" ht="21" customHeight="1" thickBot="1">
      <c r="B5" s="710" t="s">
        <v>489</v>
      </c>
      <c r="C5" s="711"/>
      <c r="D5" s="711"/>
      <c r="E5" s="711"/>
      <c r="F5" s="711"/>
      <c r="G5" s="711"/>
      <c r="H5" s="711"/>
      <c r="I5" s="711"/>
      <c r="J5" s="711"/>
      <c r="K5" s="712"/>
      <c r="L5" s="596"/>
      <c r="M5" s="596"/>
      <c r="N5" s="596"/>
      <c r="O5" s="596"/>
      <c r="P5" s="596"/>
      <c r="Q5" s="596"/>
      <c r="R5" s="596"/>
      <c r="S5" s="591"/>
      <c r="T5" s="591"/>
    </row>
    <row r="6" spans="2:20" ht="13.15" customHeight="1">
      <c r="L6" s="594"/>
      <c r="M6" s="594"/>
      <c r="N6" s="594"/>
      <c r="O6" s="594"/>
      <c r="P6" s="594"/>
      <c r="Q6" s="594"/>
      <c r="R6" s="596"/>
      <c r="S6" s="591"/>
      <c r="T6" s="591"/>
    </row>
    <row r="7" spans="2:20" ht="13.15" customHeight="1">
      <c r="B7" s="734" t="s">
        <v>490</v>
      </c>
      <c r="C7" s="734"/>
      <c r="D7" s="734"/>
      <c r="E7" s="734"/>
      <c r="F7" s="734"/>
      <c r="G7" s="734"/>
      <c r="H7" s="734"/>
      <c r="I7" s="734"/>
      <c r="J7" s="734"/>
      <c r="K7" s="734"/>
      <c r="L7" s="594"/>
      <c r="M7" s="594"/>
      <c r="N7" s="594"/>
      <c r="O7" s="594"/>
      <c r="P7" s="594"/>
      <c r="Q7" s="594"/>
      <c r="R7" s="596"/>
      <c r="S7" s="591"/>
      <c r="T7" s="591"/>
    </row>
    <row r="8" spans="2:20" ht="13" thickBot="1">
      <c r="B8" s="247"/>
      <c r="C8" s="247"/>
      <c r="D8" s="247"/>
      <c r="E8" s="247"/>
      <c r="F8" s="247"/>
      <c r="G8" s="247"/>
      <c r="H8" s="247"/>
      <c r="I8" s="247"/>
      <c r="J8" s="247"/>
      <c r="K8" s="247"/>
    </row>
    <row r="9" spans="2:20" ht="19.899999999999999" customHeight="1">
      <c r="B9" s="726" t="s">
        <v>491</v>
      </c>
      <c r="C9" s="728" t="s">
        <v>492</v>
      </c>
      <c r="D9" s="729"/>
      <c r="E9" s="730"/>
      <c r="F9" s="728" t="s">
        <v>493</v>
      </c>
      <c r="G9" s="729"/>
      <c r="H9" s="730"/>
      <c r="I9" s="728" t="s">
        <v>494</v>
      </c>
      <c r="J9" s="729"/>
      <c r="K9" s="731"/>
    </row>
    <row r="10" spans="2:20" ht="37.15" customHeight="1">
      <c r="B10" s="727"/>
      <c r="C10" s="597" t="s">
        <v>426</v>
      </c>
      <c r="D10" s="597" t="s">
        <v>427</v>
      </c>
      <c r="E10" s="598" t="s">
        <v>495</v>
      </c>
      <c r="F10" s="597" t="s">
        <v>426</v>
      </c>
      <c r="G10" s="597" t="s">
        <v>427</v>
      </c>
      <c r="H10" s="598" t="s">
        <v>495</v>
      </c>
      <c r="I10" s="597" t="s">
        <v>426</v>
      </c>
      <c r="J10" s="597" t="s">
        <v>427</v>
      </c>
      <c r="K10" s="599" t="s">
        <v>495</v>
      </c>
    </row>
    <row r="11" spans="2:20" ht="30" customHeight="1" thickBot="1">
      <c r="B11" s="600" t="s">
        <v>496</v>
      </c>
      <c r="C11" s="601">
        <v>136.43</v>
      </c>
      <c r="D11" s="601">
        <v>134.79</v>
      </c>
      <c r="E11" s="602">
        <v>-1.6400000000000148</v>
      </c>
      <c r="F11" s="601">
        <v>135.66</v>
      </c>
      <c r="G11" s="601">
        <v>132.5</v>
      </c>
      <c r="H11" s="602">
        <v>-3.1599999999999966</v>
      </c>
      <c r="I11" s="601">
        <v>141.47999999999999</v>
      </c>
      <c r="J11" s="601">
        <v>139.05000000000001</v>
      </c>
      <c r="K11" s="603">
        <v>-2.4299999999999784</v>
      </c>
    </row>
    <row r="12" spans="2:20" ht="19.899999999999999" customHeight="1">
      <c r="B12" s="247"/>
      <c r="C12" s="247"/>
      <c r="D12" s="247"/>
      <c r="E12" s="247"/>
      <c r="F12" s="247"/>
      <c r="G12" s="247"/>
      <c r="H12" s="247"/>
      <c r="I12" s="247"/>
      <c r="J12" s="247"/>
      <c r="K12" s="247"/>
    </row>
    <row r="13" spans="2:20" ht="19.899999999999999" customHeight="1" thickBot="1">
      <c r="B13" s="247"/>
      <c r="C13" s="247"/>
      <c r="D13" s="247"/>
      <c r="E13" s="247"/>
      <c r="F13" s="247"/>
      <c r="G13" s="247"/>
      <c r="H13" s="247"/>
      <c r="I13" s="247"/>
      <c r="J13" s="247"/>
      <c r="K13" s="247"/>
    </row>
    <row r="14" spans="2:20" ht="19.899999999999999" customHeight="1">
      <c r="B14" s="726" t="s">
        <v>491</v>
      </c>
      <c r="C14" s="728" t="s">
        <v>497</v>
      </c>
      <c r="D14" s="729"/>
      <c r="E14" s="730"/>
      <c r="F14" s="728" t="s">
        <v>498</v>
      </c>
      <c r="G14" s="729"/>
      <c r="H14" s="730"/>
      <c r="I14" s="728" t="s">
        <v>499</v>
      </c>
      <c r="J14" s="729"/>
      <c r="K14" s="731"/>
    </row>
    <row r="15" spans="2:20" ht="37.15" customHeight="1">
      <c r="B15" s="727"/>
      <c r="C15" s="597" t="s">
        <v>426</v>
      </c>
      <c r="D15" s="597" t="s">
        <v>427</v>
      </c>
      <c r="E15" s="598" t="s">
        <v>186</v>
      </c>
      <c r="F15" s="597" t="s">
        <v>426</v>
      </c>
      <c r="G15" s="597" t="s">
        <v>427</v>
      </c>
      <c r="H15" s="598" t="s">
        <v>186</v>
      </c>
      <c r="I15" s="597" t="s">
        <v>426</v>
      </c>
      <c r="J15" s="597" t="s">
        <v>427</v>
      </c>
      <c r="K15" s="599" t="s">
        <v>186</v>
      </c>
    </row>
    <row r="16" spans="2:20" ht="30" customHeight="1" thickBot="1">
      <c r="B16" s="600" t="s">
        <v>496</v>
      </c>
      <c r="C16" s="601">
        <v>147.06</v>
      </c>
      <c r="D16" s="601">
        <v>144.02000000000001</v>
      </c>
      <c r="E16" s="602">
        <v>-3.039999999999992</v>
      </c>
      <c r="F16" s="601">
        <v>137.27000000000001</v>
      </c>
      <c r="G16" s="601">
        <v>136.91</v>
      </c>
      <c r="H16" s="602">
        <v>-0.36000000000001364</v>
      </c>
      <c r="I16" s="601">
        <v>135.30000000000001</v>
      </c>
      <c r="J16" s="601">
        <v>136.87</v>
      </c>
      <c r="K16" s="603">
        <v>1.5699999999999932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710" t="s">
        <v>500</v>
      </c>
      <c r="C19" s="711"/>
      <c r="D19" s="711"/>
      <c r="E19" s="711"/>
      <c r="F19" s="711"/>
      <c r="G19" s="711"/>
      <c r="H19" s="711"/>
      <c r="I19" s="711"/>
      <c r="J19" s="711"/>
      <c r="K19" s="712"/>
    </row>
    <row r="20" spans="2:11" ht="19.899999999999999" customHeight="1">
      <c r="B20" s="264"/>
    </row>
    <row r="21" spans="2:11" ht="19.899999999999999" customHeight="1" thickBot="1"/>
    <row r="22" spans="2:11" ht="19.899999999999999" customHeight="1">
      <c r="B22" s="726" t="s">
        <v>501</v>
      </c>
      <c r="C22" s="728" t="s">
        <v>502</v>
      </c>
      <c r="D22" s="729"/>
      <c r="E22" s="730"/>
      <c r="F22" s="728" t="s">
        <v>503</v>
      </c>
      <c r="G22" s="729"/>
      <c r="H22" s="730"/>
      <c r="I22" s="728" t="s">
        <v>504</v>
      </c>
      <c r="J22" s="729"/>
      <c r="K22" s="731"/>
    </row>
    <row r="23" spans="2:11" ht="37.15" customHeight="1">
      <c r="B23" s="727"/>
      <c r="C23" s="604" t="s">
        <v>426</v>
      </c>
      <c r="D23" s="604" t="s">
        <v>427</v>
      </c>
      <c r="E23" s="605" t="s">
        <v>186</v>
      </c>
      <c r="F23" s="604" t="s">
        <v>426</v>
      </c>
      <c r="G23" s="604" t="s">
        <v>427</v>
      </c>
      <c r="H23" s="605" t="s">
        <v>186</v>
      </c>
      <c r="I23" s="604" t="s">
        <v>426</v>
      </c>
      <c r="J23" s="604" t="s">
        <v>427</v>
      </c>
      <c r="K23" s="606" t="s">
        <v>186</v>
      </c>
    </row>
    <row r="24" spans="2:11" ht="30" customHeight="1">
      <c r="B24" s="607" t="s">
        <v>505</v>
      </c>
      <c r="C24" s="608" t="s">
        <v>339</v>
      </c>
      <c r="D24" s="608" t="s">
        <v>339</v>
      </c>
      <c r="E24" s="609" t="s">
        <v>339</v>
      </c>
      <c r="F24" s="661">
        <v>1.1000000000000001</v>
      </c>
      <c r="G24" s="608">
        <v>1.1000000000000001</v>
      </c>
      <c r="H24" s="609">
        <v>0</v>
      </c>
      <c r="I24" s="661">
        <v>1.06</v>
      </c>
      <c r="J24" s="608">
        <v>1.07</v>
      </c>
      <c r="K24" s="610">
        <v>1.0000000000000009E-2</v>
      </c>
    </row>
    <row r="25" spans="2:11" ht="30" customHeight="1">
      <c r="B25" s="607" t="s">
        <v>506</v>
      </c>
      <c r="C25" s="608">
        <v>1.05</v>
      </c>
      <c r="D25" s="608">
        <v>1.05</v>
      </c>
      <c r="E25" s="609">
        <v>0</v>
      </c>
      <c r="F25" s="661">
        <v>1.03</v>
      </c>
      <c r="G25" s="608">
        <v>1.03</v>
      </c>
      <c r="H25" s="609">
        <v>0</v>
      </c>
      <c r="I25" s="661">
        <v>1.01</v>
      </c>
      <c r="J25" s="608">
        <v>1.01</v>
      </c>
      <c r="K25" s="610">
        <v>0</v>
      </c>
    </row>
    <row r="26" spans="2:11" ht="30" customHeight="1">
      <c r="B26" s="607" t="s">
        <v>507</v>
      </c>
      <c r="C26" s="608">
        <v>1.05</v>
      </c>
      <c r="D26" s="608">
        <v>1.05</v>
      </c>
      <c r="E26" s="609">
        <v>0</v>
      </c>
      <c r="F26" s="661">
        <v>1.04</v>
      </c>
      <c r="G26" s="608">
        <v>1.04</v>
      </c>
      <c r="H26" s="609">
        <v>0</v>
      </c>
      <c r="I26" s="661">
        <v>1.03</v>
      </c>
      <c r="J26" s="608">
        <v>1.03</v>
      </c>
      <c r="K26" s="610">
        <v>0</v>
      </c>
    </row>
    <row r="27" spans="2:11" ht="30" customHeight="1">
      <c r="B27" s="607" t="s">
        <v>508</v>
      </c>
      <c r="C27" s="608">
        <v>1.04</v>
      </c>
      <c r="D27" s="608">
        <v>1.08</v>
      </c>
      <c r="E27" s="609">
        <v>4.0000000000000036E-2</v>
      </c>
      <c r="F27" s="661">
        <v>1.03</v>
      </c>
      <c r="G27" s="608">
        <v>1.07</v>
      </c>
      <c r="H27" s="609">
        <v>4.0000000000000036E-2</v>
      </c>
      <c r="I27" s="661">
        <v>1.02</v>
      </c>
      <c r="J27" s="608">
        <v>1.06</v>
      </c>
      <c r="K27" s="610">
        <v>4.0000000000000036E-2</v>
      </c>
    </row>
    <row r="28" spans="2:11" ht="30" customHeight="1">
      <c r="B28" s="607" t="s">
        <v>509</v>
      </c>
      <c r="C28" s="608">
        <v>1.06</v>
      </c>
      <c r="D28" s="608">
        <v>1.06</v>
      </c>
      <c r="E28" s="609">
        <v>0</v>
      </c>
      <c r="F28" s="661">
        <v>1.03</v>
      </c>
      <c r="G28" s="608">
        <v>1.03</v>
      </c>
      <c r="H28" s="609">
        <v>0</v>
      </c>
      <c r="I28" s="661">
        <v>1.47</v>
      </c>
      <c r="J28" s="608">
        <v>1.34</v>
      </c>
      <c r="K28" s="610">
        <v>-0.12999999999999989</v>
      </c>
    </row>
    <row r="29" spans="2:11" ht="30" customHeight="1">
      <c r="B29" s="607" t="s">
        <v>510</v>
      </c>
      <c r="C29" s="608">
        <v>1.04</v>
      </c>
      <c r="D29" s="608">
        <v>1.04</v>
      </c>
      <c r="E29" s="609">
        <v>0</v>
      </c>
      <c r="F29" s="661">
        <v>1.04</v>
      </c>
      <c r="G29" s="608">
        <v>1.04</v>
      </c>
      <c r="H29" s="609">
        <v>0</v>
      </c>
      <c r="I29" s="661">
        <v>1.6</v>
      </c>
      <c r="J29" s="608">
        <v>1.6</v>
      </c>
      <c r="K29" s="610">
        <v>0</v>
      </c>
    </row>
    <row r="30" spans="2:11" ht="30" customHeight="1">
      <c r="B30" s="607" t="s">
        <v>511</v>
      </c>
      <c r="C30" s="608">
        <v>1.05</v>
      </c>
      <c r="D30" s="608">
        <v>1.05</v>
      </c>
      <c r="E30" s="609">
        <v>0</v>
      </c>
      <c r="F30" s="661">
        <v>1.04</v>
      </c>
      <c r="G30" s="608">
        <v>1.04</v>
      </c>
      <c r="H30" s="609">
        <v>0</v>
      </c>
      <c r="I30" s="661">
        <v>1.6</v>
      </c>
      <c r="J30" s="608">
        <v>1.6</v>
      </c>
      <c r="K30" s="610">
        <v>0</v>
      </c>
    </row>
    <row r="31" spans="2:11" ht="30" customHeight="1" thickBot="1">
      <c r="B31" s="611" t="s">
        <v>512</v>
      </c>
      <c r="C31" s="612">
        <v>1.08</v>
      </c>
      <c r="D31" s="612">
        <v>1.08</v>
      </c>
      <c r="E31" s="613">
        <v>0</v>
      </c>
      <c r="F31" s="612">
        <v>1.04</v>
      </c>
      <c r="G31" s="612">
        <v>1.04</v>
      </c>
      <c r="H31" s="613">
        <v>0</v>
      </c>
      <c r="I31" s="612">
        <v>1.03</v>
      </c>
      <c r="J31" s="612">
        <v>1.03</v>
      </c>
      <c r="K31" s="614">
        <v>0</v>
      </c>
    </row>
    <row r="32" spans="2:11" ht="16.5" customHeight="1">
      <c r="B32" s="615" t="s">
        <v>513</v>
      </c>
    </row>
    <row r="33" spans="11:11">
      <c r="K33" s="169" t="s">
        <v>68</v>
      </c>
    </row>
    <row r="34" spans="11:11">
      <c r="K34" s="305"/>
    </row>
  </sheetData>
  <mergeCells count="18"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6781F-F438-464B-B5AC-8F8AED8FD705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08984375" defaultRowHeight="11.5"/>
  <cols>
    <col min="1" max="1" width="4.26953125" style="247" customWidth="1"/>
    <col min="2" max="2" width="51.453125" style="247" customWidth="1"/>
    <col min="3" max="3" width="18.7265625" style="247" customWidth="1"/>
    <col min="4" max="4" width="17.26953125" style="247" customWidth="1"/>
    <col min="5" max="5" width="20.7265625" style="247" customWidth="1"/>
    <col min="6" max="6" width="4.08984375" style="247" customWidth="1"/>
    <col min="7" max="8" width="10.7265625" style="247" customWidth="1"/>
    <col min="9" max="16384" width="9.08984375" style="247"/>
  </cols>
  <sheetData>
    <row r="2" spans="2:8" ht="13.5">
      <c r="E2" s="248"/>
    </row>
    <row r="3" spans="2:8" ht="13.9" customHeight="1" thickBot="1">
      <c r="B3" s="554"/>
      <c r="C3" s="554"/>
      <c r="D3" s="554"/>
      <c r="E3" s="554"/>
      <c r="F3" s="554"/>
      <c r="G3" s="554"/>
      <c r="H3" s="554"/>
    </row>
    <row r="4" spans="2:8" ht="19.899999999999999" customHeight="1" thickBot="1">
      <c r="B4" s="710" t="s">
        <v>514</v>
      </c>
      <c r="C4" s="711"/>
      <c r="D4" s="711"/>
      <c r="E4" s="712"/>
      <c r="F4" s="616"/>
      <c r="G4" s="616"/>
      <c r="H4" s="554"/>
    </row>
    <row r="5" spans="2:8" ht="22.9" customHeight="1">
      <c r="B5" s="742" t="s">
        <v>515</v>
      </c>
      <c r="C5" s="742"/>
      <c r="D5" s="742"/>
      <c r="E5" s="742"/>
      <c r="G5" s="554"/>
      <c r="H5" s="554"/>
    </row>
    <row r="6" spans="2:8" ht="15" customHeight="1">
      <c r="B6" s="743"/>
      <c r="C6" s="743"/>
      <c r="D6" s="743"/>
      <c r="E6" s="743"/>
      <c r="F6" s="250"/>
      <c r="G6" s="617"/>
      <c r="H6" s="554"/>
    </row>
    <row r="7" spans="2:8" ht="1" customHeight="1" thickBot="1">
      <c r="B7" s="617"/>
      <c r="C7" s="617"/>
      <c r="D7" s="617"/>
      <c r="E7" s="617"/>
      <c r="F7" s="617"/>
      <c r="G7" s="617"/>
      <c r="H7" s="554"/>
    </row>
    <row r="8" spans="2:8" ht="40.15" customHeight="1">
      <c r="B8" s="618" t="s">
        <v>516</v>
      </c>
      <c r="C8" s="556" t="s">
        <v>517</v>
      </c>
      <c r="D8" s="556" t="s">
        <v>518</v>
      </c>
      <c r="E8" s="619" t="s">
        <v>430</v>
      </c>
      <c r="F8" s="554"/>
      <c r="G8" s="554"/>
      <c r="H8" s="554"/>
    </row>
    <row r="9" spans="2:8" ht="13" customHeight="1">
      <c r="B9" s="620" t="s">
        <v>519</v>
      </c>
      <c r="C9" s="621">
        <v>33.78</v>
      </c>
      <c r="D9" s="621">
        <v>27.73</v>
      </c>
      <c r="E9" s="622">
        <v>-6.0500000000000007</v>
      </c>
      <c r="F9" s="554"/>
      <c r="G9" s="554"/>
      <c r="H9" s="554"/>
    </row>
    <row r="10" spans="2:8" ht="32.15" customHeight="1">
      <c r="B10" s="623" t="s">
        <v>520</v>
      </c>
      <c r="C10" s="624"/>
      <c r="D10" s="624"/>
      <c r="E10" s="625"/>
      <c r="F10" s="554"/>
      <c r="G10" s="554"/>
      <c r="H10" s="554"/>
    </row>
    <row r="11" spans="2:8" ht="13" customHeight="1">
      <c r="B11" s="620" t="s">
        <v>521</v>
      </c>
      <c r="C11" s="626">
        <v>108.94</v>
      </c>
      <c r="D11" s="626">
        <v>107.07</v>
      </c>
      <c r="E11" s="622">
        <v>-1.8700000000000045</v>
      </c>
      <c r="F11" s="554"/>
      <c r="G11" s="554"/>
      <c r="H11" s="554"/>
    </row>
    <row r="12" spans="2:8" ht="11.25" hidden="1" customHeight="1">
      <c r="B12" s="627"/>
      <c r="C12" s="628"/>
      <c r="D12" s="628"/>
      <c r="E12" s="629"/>
      <c r="F12" s="554"/>
      <c r="G12" s="554"/>
      <c r="H12" s="554"/>
    </row>
    <row r="13" spans="2:8" ht="32.15" customHeight="1">
      <c r="B13" s="623" t="s">
        <v>522</v>
      </c>
      <c r="C13" s="624"/>
      <c r="D13" s="624"/>
      <c r="E13" s="625"/>
      <c r="F13" s="554"/>
      <c r="G13" s="554"/>
      <c r="H13" s="554"/>
    </row>
    <row r="14" spans="2:8" ht="13" customHeight="1">
      <c r="B14" s="620" t="s">
        <v>523</v>
      </c>
      <c r="C14" s="626">
        <v>120</v>
      </c>
      <c r="D14" s="626">
        <v>120</v>
      </c>
      <c r="E14" s="622">
        <v>0</v>
      </c>
      <c r="F14" s="554"/>
      <c r="G14" s="554"/>
      <c r="H14" s="554"/>
    </row>
    <row r="15" spans="2:8" ht="13" customHeight="1">
      <c r="B15" s="620" t="s">
        <v>524</v>
      </c>
      <c r="C15" s="626">
        <v>195</v>
      </c>
      <c r="D15" s="626">
        <v>195</v>
      </c>
      <c r="E15" s="622">
        <v>0</v>
      </c>
      <c r="F15" s="554"/>
      <c r="G15" s="554"/>
      <c r="H15" s="554"/>
    </row>
    <row r="16" spans="2:8" ht="13" customHeight="1" thickBot="1">
      <c r="B16" s="630" t="s">
        <v>525</v>
      </c>
      <c r="C16" s="631">
        <v>182.14</v>
      </c>
      <c r="D16" s="631">
        <v>133.18</v>
      </c>
      <c r="E16" s="632">
        <v>-48.95999999999998</v>
      </c>
      <c r="F16" s="554"/>
      <c r="G16" s="554"/>
      <c r="H16" s="554"/>
    </row>
    <row r="17" spans="2:8" ht="1" customHeight="1">
      <c r="B17" s="744">
        <v>5</v>
      </c>
      <c r="C17" s="744"/>
      <c r="D17" s="744"/>
      <c r="E17" s="744"/>
      <c r="F17" s="554"/>
      <c r="G17" s="554"/>
      <c r="H17" s="554"/>
    </row>
    <row r="18" spans="2:8" ht="22" customHeight="1" thickBot="1">
      <c r="B18" s="633"/>
      <c r="C18" s="633"/>
      <c r="D18" s="633"/>
      <c r="E18" s="633"/>
      <c r="F18" s="554"/>
      <c r="G18" s="554"/>
      <c r="H18" s="554"/>
    </row>
    <row r="19" spans="2:8" ht="14.5" customHeight="1" thickBot="1">
      <c r="B19" s="710" t="s">
        <v>526</v>
      </c>
      <c r="C19" s="711"/>
      <c r="D19" s="711"/>
      <c r="E19" s="712"/>
      <c r="F19" s="554"/>
      <c r="G19" s="554"/>
      <c r="H19" s="554"/>
    </row>
    <row r="20" spans="2:8" ht="21.75" customHeight="1">
      <c r="B20" s="742" t="s">
        <v>515</v>
      </c>
      <c r="C20" s="742"/>
      <c r="D20" s="742"/>
      <c r="E20" s="742"/>
      <c r="F20" s="554"/>
      <c r="G20" s="554"/>
      <c r="H20" s="554"/>
    </row>
    <row r="21" spans="2:8" ht="12" customHeight="1" thickBot="1">
      <c r="B21" s="735"/>
      <c r="C21" s="735"/>
      <c r="D21" s="735"/>
      <c r="E21" s="735"/>
      <c r="F21" s="554"/>
      <c r="G21" s="554"/>
      <c r="H21" s="554"/>
    </row>
    <row r="22" spans="2:8" ht="40.15" customHeight="1">
      <c r="B22" s="618" t="s">
        <v>527</v>
      </c>
      <c r="C22" s="556" t="s">
        <v>517</v>
      </c>
      <c r="D22" s="556" t="s">
        <v>518</v>
      </c>
      <c r="E22" s="619" t="s">
        <v>430</v>
      </c>
      <c r="F22" s="554"/>
      <c r="G22" s="554"/>
      <c r="H22" s="554"/>
    </row>
    <row r="23" spans="2:8" ht="12.75" customHeight="1">
      <c r="B23" s="620" t="s">
        <v>528</v>
      </c>
      <c r="C23" s="634">
        <v>562.86</v>
      </c>
      <c r="D23" s="634">
        <v>560</v>
      </c>
      <c r="E23" s="622">
        <v>-2.8600000000000136</v>
      </c>
      <c r="F23" s="554"/>
      <c r="G23" s="554"/>
      <c r="H23" s="554"/>
    </row>
    <row r="24" spans="2:8">
      <c r="B24" s="620" t="s">
        <v>529</v>
      </c>
      <c r="C24" s="634">
        <v>890</v>
      </c>
      <c r="D24" s="634">
        <v>890</v>
      </c>
      <c r="E24" s="622">
        <v>0</v>
      </c>
    </row>
    <row r="25" spans="2:8" ht="32.15" customHeight="1">
      <c r="B25" s="623" t="s">
        <v>522</v>
      </c>
      <c r="C25" s="635"/>
      <c r="D25" s="635"/>
      <c r="E25" s="636"/>
    </row>
    <row r="26" spans="2:8" ht="14.25" customHeight="1">
      <c r="B26" s="620" t="s">
        <v>530</v>
      </c>
      <c r="C26" s="634">
        <v>722.28</v>
      </c>
      <c r="D26" s="634">
        <v>722.87</v>
      </c>
      <c r="E26" s="622">
        <v>0.59000000000003183</v>
      </c>
    </row>
    <row r="27" spans="2:8" ht="32.15" customHeight="1">
      <c r="B27" s="623" t="s">
        <v>531</v>
      </c>
      <c r="C27" s="635"/>
      <c r="D27" s="635"/>
      <c r="E27" s="637"/>
    </row>
    <row r="28" spans="2:8" ht="14.25" customHeight="1">
      <c r="B28" s="620" t="s">
        <v>532</v>
      </c>
      <c r="C28" s="638">
        <v>475.38</v>
      </c>
      <c r="D28" s="638">
        <v>475.38</v>
      </c>
      <c r="E28" s="639">
        <v>0</v>
      </c>
    </row>
    <row r="29" spans="2:8" ht="32.15" customHeight="1">
      <c r="B29" s="623" t="s">
        <v>533</v>
      </c>
      <c r="C29" s="635"/>
      <c r="D29" s="635"/>
      <c r="E29" s="636"/>
    </row>
    <row r="30" spans="2:8">
      <c r="B30" s="620" t="s">
        <v>534</v>
      </c>
      <c r="C30" s="638" t="s">
        <v>339</v>
      </c>
      <c r="D30" s="638" t="s">
        <v>339</v>
      </c>
      <c r="E30" s="639" t="s">
        <v>339</v>
      </c>
    </row>
    <row r="31" spans="2:8" ht="27.75" customHeight="1">
      <c r="B31" s="623" t="s">
        <v>535</v>
      </c>
      <c r="C31" s="635"/>
      <c r="D31" s="635"/>
      <c r="E31" s="636"/>
    </row>
    <row r="32" spans="2:8">
      <c r="B32" s="620" t="s">
        <v>536</v>
      </c>
      <c r="C32" s="638">
        <v>303.56</v>
      </c>
      <c r="D32" s="638">
        <v>303.56</v>
      </c>
      <c r="E32" s="639">
        <v>0</v>
      </c>
    </row>
    <row r="33" spans="2:5">
      <c r="B33" s="620" t="s">
        <v>537</v>
      </c>
      <c r="C33" s="638">
        <v>321.07</v>
      </c>
      <c r="D33" s="638">
        <v>321.07</v>
      </c>
      <c r="E33" s="639">
        <v>0</v>
      </c>
    </row>
    <row r="34" spans="2:5">
      <c r="B34" s="620" t="s">
        <v>538</v>
      </c>
      <c r="C34" s="640">
        <v>390.18</v>
      </c>
      <c r="D34" s="640">
        <v>390.18</v>
      </c>
      <c r="E34" s="639">
        <v>0</v>
      </c>
    </row>
    <row r="35" spans="2:5" ht="32.15" customHeight="1">
      <c r="B35" s="623" t="s">
        <v>539</v>
      </c>
      <c r="C35" s="635"/>
      <c r="D35" s="635"/>
      <c r="E35" s="637"/>
    </row>
    <row r="36" spans="2:5" ht="16.5" customHeight="1">
      <c r="B36" s="620" t="s">
        <v>540</v>
      </c>
      <c r="C36" s="638">
        <v>217.39</v>
      </c>
      <c r="D36" s="638">
        <v>217.39</v>
      </c>
      <c r="E36" s="639">
        <v>0</v>
      </c>
    </row>
    <row r="37" spans="2:5" ht="23.25" customHeight="1">
      <c r="B37" s="623" t="s">
        <v>541</v>
      </c>
      <c r="C37" s="635"/>
      <c r="D37" s="635"/>
      <c r="E37" s="637"/>
    </row>
    <row r="38" spans="2:5" ht="13.5" customHeight="1">
      <c r="B38" s="620" t="s">
        <v>542</v>
      </c>
      <c r="C38" s="638">
        <v>438</v>
      </c>
      <c r="D38" s="638">
        <v>438</v>
      </c>
      <c r="E38" s="639">
        <v>0</v>
      </c>
    </row>
    <row r="39" spans="2:5" ht="32.15" customHeight="1">
      <c r="B39" s="623" t="s">
        <v>543</v>
      </c>
      <c r="C39" s="635"/>
      <c r="D39" s="635"/>
      <c r="E39" s="636"/>
    </row>
    <row r="40" spans="2:5" ht="16.5" customHeight="1" thickBot="1">
      <c r="B40" s="630" t="s">
        <v>544</v>
      </c>
      <c r="C40" s="641">
        <v>156.52000000000001</v>
      </c>
      <c r="D40" s="641">
        <v>156.52000000000001</v>
      </c>
      <c r="E40" s="642">
        <v>0</v>
      </c>
    </row>
    <row r="41" spans="2:5">
      <c r="B41" s="247" t="s">
        <v>545</v>
      </c>
    </row>
    <row r="42" spans="2:5">
      <c r="C42" s="305"/>
      <c r="D42" s="305"/>
      <c r="E42" s="305"/>
    </row>
    <row r="43" spans="2:5" ht="13.15" customHeight="1" thickBot="1">
      <c r="B43" s="305"/>
      <c r="C43" s="305"/>
      <c r="D43" s="305"/>
      <c r="E43" s="305"/>
    </row>
    <row r="44" spans="2:5">
      <c r="B44" s="643"/>
      <c r="C44" s="533"/>
      <c r="D44" s="533"/>
      <c r="E44" s="644"/>
    </row>
    <row r="45" spans="2:5">
      <c r="B45" s="548"/>
      <c r="E45" s="645"/>
    </row>
    <row r="46" spans="2:5" ht="12.75" customHeight="1">
      <c r="B46" s="736" t="s">
        <v>546</v>
      </c>
      <c r="C46" s="737"/>
      <c r="D46" s="737"/>
      <c r="E46" s="738"/>
    </row>
    <row r="47" spans="2:5" ht="18" customHeight="1">
      <c r="B47" s="736"/>
      <c r="C47" s="737"/>
      <c r="D47" s="737"/>
      <c r="E47" s="738"/>
    </row>
    <row r="48" spans="2:5">
      <c r="B48" s="548"/>
      <c r="E48" s="645"/>
    </row>
    <row r="49" spans="2:5" ht="14.5">
      <c r="B49" s="739" t="s">
        <v>547</v>
      </c>
      <c r="C49" s="740"/>
      <c r="D49" s="740"/>
      <c r="E49" s="741"/>
    </row>
    <row r="50" spans="2:5">
      <c r="B50" s="548"/>
      <c r="E50" s="645"/>
    </row>
    <row r="51" spans="2:5">
      <c r="B51" s="548"/>
      <c r="E51" s="645"/>
    </row>
    <row r="52" spans="2:5" ht="12" thickBot="1">
      <c r="B52" s="646"/>
      <c r="C52" s="545"/>
      <c r="D52" s="545"/>
      <c r="E52" s="647"/>
    </row>
    <row r="54" spans="2:5">
      <c r="E54" s="169" t="s">
        <v>68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2E3B4918-FF25-4426-B158-CF3C8508E875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D0B8E1-7B2E-4E1F-AC6D-F3957AFCA9FC}">
  <sheetPr>
    <pageSetUpPr fitToPage="1"/>
  </sheetPr>
  <dimension ref="A1:Q86"/>
  <sheetViews>
    <sheetView showGridLines="0" zoomScaleNormal="100" zoomScaleSheetLayoutView="80" workbookViewId="0"/>
  </sheetViews>
  <sheetFormatPr baseColWidth="10" defaultColWidth="17.1796875" defaultRowHeight="13.5"/>
  <cols>
    <col min="1" max="1" width="4.54296875" style="1" customWidth="1"/>
    <col min="2" max="2" width="14.26953125" style="1" customWidth="1"/>
    <col min="3" max="3" width="88" style="1" customWidth="1"/>
    <col min="4" max="7" width="27" style="1" customWidth="1"/>
    <col min="8" max="8" width="1.26953125" style="1" customWidth="1"/>
    <col min="9" max="9" width="17.1796875" style="1" customWidth="1"/>
    <col min="10" max="16384" width="17.1796875" style="1"/>
  </cols>
  <sheetData>
    <row r="1" spans="2:7" ht="10.4" customHeight="1"/>
    <row r="2" spans="2:7" ht="15" customHeight="1">
      <c r="B2" s="662" t="s">
        <v>0</v>
      </c>
      <c r="C2" s="662"/>
      <c r="D2" s="662"/>
      <c r="E2" s="662"/>
      <c r="F2" s="662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63" t="s">
        <v>1</v>
      </c>
      <c r="C4" s="663"/>
      <c r="D4" s="663"/>
      <c r="E4" s="663"/>
      <c r="F4" s="663"/>
      <c r="G4" s="663"/>
    </row>
    <row r="5" spans="2:7" ht="5.25" customHeight="1" thickBot="1">
      <c r="B5" s="4"/>
      <c r="C5" s="4"/>
      <c r="D5" s="4"/>
      <c r="E5" s="4"/>
      <c r="F5" s="4"/>
      <c r="G5" s="4"/>
    </row>
    <row r="6" spans="2:7" ht="18.649999999999999" customHeight="1" thickBot="1">
      <c r="B6" s="664" t="s">
        <v>2</v>
      </c>
      <c r="C6" s="665"/>
      <c r="D6" s="665"/>
      <c r="E6" s="665"/>
      <c r="F6" s="665"/>
      <c r="G6" s="666"/>
    </row>
    <row r="7" spans="2:7" ht="20.149999999999999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49999999999999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49999999999999" customHeight="1" thickBot="1">
      <c r="B9" s="10"/>
      <c r="C9" s="11"/>
      <c r="D9" s="15">
        <v>2025</v>
      </c>
      <c r="E9" s="15">
        <v>2025</v>
      </c>
      <c r="F9" s="16" t="s">
        <v>11</v>
      </c>
      <c r="G9" s="17" t="s">
        <v>12</v>
      </c>
    </row>
    <row r="10" spans="2:7" ht="20.149999999999999" customHeight="1" thickBot="1">
      <c r="B10" s="18"/>
      <c r="C10" s="19" t="s">
        <v>13</v>
      </c>
      <c r="D10" s="20"/>
      <c r="E10" s="20"/>
      <c r="F10" s="21"/>
      <c r="G10" s="22"/>
    </row>
    <row r="11" spans="2:7" ht="20.149999999999999" customHeight="1">
      <c r="B11" s="23" t="s">
        <v>14</v>
      </c>
      <c r="C11" s="24" t="s">
        <v>15</v>
      </c>
      <c r="D11" s="25">
        <v>207.97</v>
      </c>
      <c r="E11" s="25">
        <v>207.7376342279257</v>
      </c>
      <c r="F11" s="26">
        <f>(E11-D11)</f>
        <v>-0.23236577207430287</v>
      </c>
      <c r="G11" s="27">
        <f>((E11*100)/D11)-100</f>
        <v>-0.11173042846290571</v>
      </c>
    </row>
    <row r="12" spans="2:7" ht="20.149999999999999" customHeight="1">
      <c r="B12" s="23" t="s">
        <v>14</v>
      </c>
      <c r="C12" s="24" t="s">
        <v>16</v>
      </c>
      <c r="D12" s="28">
        <v>248.92</v>
      </c>
      <c r="E12" s="28">
        <v>248.92</v>
      </c>
      <c r="F12" s="26">
        <f>(E12-D12)</f>
        <v>0</v>
      </c>
      <c r="G12" s="27">
        <f>((E12*100)/D12)-100</f>
        <v>0</v>
      </c>
    </row>
    <row r="13" spans="2:7" ht="20.149999999999999" customHeight="1">
      <c r="B13" s="23" t="s">
        <v>14</v>
      </c>
      <c r="C13" s="24" t="s">
        <v>17</v>
      </c>
      <c r="D13" s="28">
        <v>195.27</v>
      </c>
      <c r="E13" s="25">
        <v>195.38</v>
      </c>
      <c r="F13" s="26">
        <f>(E13-D13)</f>
        <v>0.10999999999998522</v>
      </c>
      <c r="G13" s="27">
        <f>((E13*100)/D13)-100</f>
        <v>5.6332257899313731E-2</v>
      </c>
    </row>
    <row r="14" spans="2:7" ht="20.149999999999999" customHeight="1">
      <c r="B14" s="23" t="s">
        <v>14</v>
      </c>
      <c r="C14" s="24" t="s">
        <v>18</v>
      </c>
      <c r="D14" s="28">
        <v>202.37</v>
      </c>
      <c r="E14" s="25">
        <v>202.71</v>
      </c>
      <c r="F14" s="26">
        <f>(E14-D14)</f>
        <v>0.34000000000000341</v>
      </c>
      <c r="G14" s="27">
        <f>((E14*100)/D14)-100</f>
        <v>0.16800909225675298</v>
      </c>
    </row>
    <row r="15" spans="2:7" ht="20.149999999999999" customHeight="1" thickBot="1">
      <c r="B15" s="23" t="s">
        <v>14</v>
      </c>
      <c r="C15" s="24" t="s">
        <v>19</v>
      </c>
      <c r="D15" s="28">
        <v>218.67</v>
      </c>
      <c r="E15" s="25">
        <v>218.68</v>
      </c>
      <c r="F15" s="26">
        <f>(E15-D15)</f>
        <v>1.0000000000019327E-2</v>
      </c>
      <c r="G15" s="27">
        <f>((E15*100)/D15)-100</f>
        <v>4.573101019801129E-3</v>
      </c>
    </row>
    <row r="16" spans="2:7" ht="20.149999999999999" customHeight="1" thickBot="1">
      <c r="B16" s="18"/>
      <c r="C16" s="19" t="s">
        <v>20</v>
      </c>
      <c r="D16" s="29"/>
      <c r="E16" s="29"/>
      <c r="F16" s="30"/>
      <c r="G16" s="31"/>
    </row>
    <row r="17" spans="2:16" ht="20.149999999999999" customHeight="1">
      <c r="B17" s="32" t="s">
        <v>21</v>
      </c>
      <c r="C17" s="33" t="s">
        <v>22</v>
      </c>
      <c r="D17" s="34">
        <v>456.43</v>
      </c>
      <c r="E17" s="34">
        <v>456.43</v>
      </c>
      <c r="F17" s="26">
        <f>(E17-D17)</f>
        <v>0</v>
      </c>
      <c r="G17" s="27">
        <f>((E17*100)/D17)-100</f>
        <v>0</v>
      </c>
    </row>
    <row r="18" spans="2:16" ht="20.149999999999999" customHeight="1">
      <c r="B18" s="32" t="s">
        <v>21</v>
      </c>
      <c r="C18" s="33" t="s">
        <v>23</v>
      </c>
      <c r="D18" s="34">
        <v>303.2</v>
      </c>
      <c r="E18" s="34">
        <v>303.2</v>
      </c>
      <c r="F18" s="26">
        <f>(E18-D18)</f>
        <v>0</v>
      </c>
      <c r="G18" s="27">
        <f>((E18*100)/D18)-100</f>
        <v>0</v>
      </c>
    </row>
    <row r="19" spans="2:16" ht="20.149999999999999" customHeight="1">
      <c r="B19" s="32" t="s">
        <v>24</v>
      </c>
      <c r="C19" s="33" t="s">
        <v>25</v>
      </c>
      <c r="D19" s="25">
        <v>1097.57</v>
      </c>
      <c r="E19" s="25">
        <v>1097.57</v>
      </c>
      <c r="F19" s="26">
        <f>(E19-D19)</f>
        <v>0</v>
      </c>
      <c r="G19" s="27">
        <f>((E19*100)/D19)-100</f>
        <v>0</v>
      </c>
    </row>
    <row r="20" spans="2:16" ht="20.149999999999999" customHeight="1" thickBot="1">
      <c r="B20" s="32" t="s">
        <v>24</v>
      </c>
      <c r="C20" s="33" t="s">
        <v>26</v>
      </c>
      <c r="D20" s="28">
        <v>461.51</v>
      </c>
      <c r="E20" s="28">
        <v>461.51</v>
      </c>
      <c r="F20" s="26">
        <f>(E20-D20)</f>
        <v>0</v>
      </c>
      <c r="G20" s="27">
        <f>((E20*100)/D20)-100</f>
        <v>0</v>
      </c>
    </row>
    <row r="21" spans="2:16" ht="20.149999999999999" customHeight="1" thickBot="1">
      <c r="B21" s="18"/>
      <c r="C21" s="19" t="s">
        <v>27</v>
      </c>
      <c r="D21" s="35"/>
      <c r="E21" s="35"/>
      <c r="F21" s="30"/>
      <c r="G21" s="36"/>
    </row>
    <row r="22" spans="2:16" ht="20.149999999999999" customHeight="1">
      <c r="B22" s="23" t="s">
        <v>28</v>
      </c>
      <c r="C22" s="37" t="s">
        <v>29</v>
      </c>
      <c r="D22" s="38">
        <v>543.91</v>
      </c>
      <c r="E22" s="38">
        <v>543.91</v>
      </c>
      <c r="F22" s="26">
        <f>(E22-D22)</f>
        <v>0</v>
      </c>
      <c r="G22" s="27">
        <f>((E22*100)/D22)-100</f>
        <v>0</v>
      </c>
    </row>
    <row r="23" spans="2:16" ht="20.149999999999999" customHeight="1">
      <c r="B23" s="23" t="s">
        <v>28</v>
      </c>
      <c r="C23" s="37" t="s">
        <v>30</v>
      </c>
      <c r="D23" s="38">
        <v>453.07</v>
      </c>
      <c r="E23" s="38">
        <v>453.36</v>
      </c>
      <c r="F23" s="26">
        <f>(E23-D23)</f>
        <v>0.29000000000002046</v>
      </c>
      <c r="G23" s="27">
        <f>((E23*100)/D23)-100</f>
        <v>6.4007769218889621E-2</v>
      </c>
    </row>
    <row r="24" spans="2:16" ht="20.149999999999999" customHeight="1" thickBot="1">
      <c r="B24" s="32" t="s">
        <v>28</v>
      </c>
      <c r="C24" s="37" t="s">
        <v>31</v>
      </c>
      <c r="D24" s="38">
        <v>420.3</v>
      </c>
      <c r="E24" s="38">
        <v>420.32499999999999</v>
      </c>
      <c r="F24" s="26">
        <f>(E24-D24)</f>
        <v>2.4999999999977263E-2</v>
      </c>
      <c r="G24" s="27">
        <f>((E24*100)/D24)-100</f>
        <v>5.9481322864627373E-3</v>
      </c>
      <c r="J24" s="39"/>
    </row>
    <row r="25" spans="2:16" ht="20.149999999999999" customHeight="1" thickBot="1">
      <c r="B25" s="18"/>
      <c r="C25" s="19" t="s">
        <v>32</v>
      </c>
      <c r="D25" s="35"/>
      <c r="E25" s="35"/>
      <c r="F25" s="30"/>
      <c r="G25" s="36"/>
      <c r="K25" s="39"/>
    </row>
    <row r="26" spans="2:16" ht="20.149999999999999" customHeight="1">
      <c r="B26" s="40" t="s">
        <v>33</v>
      </c>
      <c r="C26" s="41" t="s">
        <v>34</v>
      </c>
      <c r="D26" s="42">
        <v>184.03</v>
      </c>
      <c r="E26" s="42">
        <v>184.03</v>
      </c>
      <c r="F26" s="26">
        <f>(E26-D26)</f>
        <v>0</v>
      </c>
      <c r="G26" s="27">
        <f>((E26*100)/D26)-100</f>
        <v>0</v>
      </c>
      <c r="J26" s="39"/>
    </row>
    <row r="27" spans="2:16" ht="20.149999999999999" customHeight="1" thickBot="1">
      <c r="B27" s="40" t="s">
        <v>33</v>
      </c>
      <c r="C27" s="43" t="s">
        <v>35</v>
      </c>
      <c r="D27" s="44">
        <v>323.58999999999997</v>
      </c>
      <c r="E27" s="44">
        <v>320.24200000000002</v>
      </c>
      <c r="F27" s="26">
        <f>(E27-D27)</f>
        <v>-3.3479999999999563</v>
      </c>
      <c r="G27" s="27">
        <f>((E27*100)/D27)-100</f>
        <v>-1.0346426032942873</v>
      </c>
      <c r="L27" s="39"/>
    </row>
    <row r="28" spans="2:16" ht="20.149999999999999" customHeight="1" thickBot="1">
      <c r="B28" s="18"/>
      <c r="C28" s="19" t="s">
        <v>36</v>
      </c>
      <c r="D28" s="35"/>
      <c r="E28" s="35"/>
      <c r="F28" s="30"/>
      <c r="G28" s="36"/>
      <c r="J28" s="39"/>
    </row>
    <row r="29" spans="2:16" ht="20.149999999999999" customHeight="1">
      <c r="B29" s="23" t="s">
        <v>37</v>
      </c>
      <c r="C29" s="45" t="s">
        <v>38</v>
      </c>
      <c r="D29" s="46">
        <v>224.31</v>
      </c>
      <c r="E29" s="38">
        <v>224.31</v>
      </c>
      <c r="F29" s="26">
        <f t="shared" ref="F29:F34" si="0">(E29-D29)</f>
        <v>0</v>
      </c>
      <c r="G29" s="27">
        <f t="shared" ref="G29:G34" si="1">((E29*100)/D29)-100</f>
        <v>0</v>
      </c>
      <c r="K29" s="39"/>
    </row>
    <row r="30" spans="2:16" ht="20.149999999999999" customHeight="1">
      <c r="B30" s="23" t="s">
        <v>37</v>
      </c>
      <c r="C30" s="37" t="s">
        <v>39</v>
      </c>
      <c r="D30" s="46">
        <v>180.52</v>
      </c>
      <c r="E30" s="38">
        <v>180.52</v>
      </c>
      <c r="F30" s="26">
        <f t="shared" si="0"/>
        <v>0</v>
      </c>
      <c r="G30" s="27">
        <f t="shared" si="1"/>
        <v>0</v>
      </c>
      <c r="I30" s="39"/>
    </row>
    <row r="31" spans="2:16" ht="20.149999999999999" customHeight="1">
      <c r="B31" s="40" t="s">
        <v>28</v>
      </c>
      <c r="C31" s="47" t="s">
        <v>40</v>
      </c>
      <c r="D31" s="48">
        <v>237.71</v>
      </c>
      <c r="E31" s="49">
        <v>241.03</v>
      </c>
      <c r="F31" s="26">
        <f t="shared" si="0"/>
        <v>3.3199999999999932</v>
      </c>
      <c r="G31" s="27">
        <f t="shared" si="1"/>
        <v>1.3966597955491977</v>
      </c>
      <c r="L31" s="39"/>
      <c r="P31" s="39"/>
    </row>
    <row r="32" spans="2:16" ht="20.149999999999999" customHeight="1">
      <c r="B32" s="40" t="s">
        <v>21</v>
      </c>
      <c r="C32" s="50" t="s">
        <v>41</v>
      </c>
      <c r="D32" s="51">
        <v>1014.6</v>
      </c>
      <c r="E32" s="51">
        <v>1029.1500000000001</v>
      </c>
      <c r="F32" s="26">
        <f t="shared" si="0"/>
        <v>14.550000000000068</v>
      </c>
      <c r="G32" s="27">
        <f t="shared" si="1"/>
        <v>1.4340626848019014</v>
      </c>
    </row>
    <row r="33" spans="2:17" ht="20.149999999999999" customHeight="1">
      <c r="B33" s="40" t="s">
        <v>21</v>
      </c>
      <c r="C33" s="47" t="s">
        <v>42</v>
      </c>
      <c r="D33" s="52">
        <v>580.35</v>
      </c>
      <c r="E33" s="51">
        <v>578.73</v>
      </c>
      <c r="F33" s="26">
        <f t="shared" si="0"/>
        <v>-1.6200000000000045</v>
      </c>
      <c r="G33" s="27">
        <f t="shared" si="1"/>
        <v>-0.27914189713104065</v>
      </c>
      <c r="J33" s="39"/>
    </row>
    <row r="34" spans="2:17" ht="20.149999999999999" customHeight="1" thickBot="1">
      <c r="B34" s="40" t="s">
        <v>21</v>
      </c>
      <c r="C34" s="43" t="s">
        <v>43</v>
      </c>
      <c r="D34" s="53">
        <v>274.39</v>
      </c>
      <c r="E34" s="44">
        <v>269.69</v>
      </c>
      <c r="F34" s="26">
        <f t="shared" si="0"/>
        <v>-4.6999999999999886</v>
      </c>
      <c r="G34" s="27">
        <f t="shared" si="1"/>
        <v>-1.7128904114581331</v>
      </c>
      <c r="I34" s="39"/>
    </row>
    <row r="35" spans="2:17" ht="20.149999999999999" customHeight="1" thickBot="1">
      <c r="B35" s="54"/>
      <c r="C35" s="55" t="s">
        <v>44</v>
      </c>
      <c r="D35" s="56"/>
      <c r="E35" s="56"/>
      <c r="F35" s="57"/>
      <c r="G35" s="58"/>
      <c r="K35" s="39"/>
    </row>
    <row r="36" spans="2:17" ht="20.149999999999999" customHeight="1">
      <c r="B36" s="59" t="s">
        <v>45</v>
      </c>
      <c r="C36" s="60" t="s">
        <v>46</v>
      </c>
      <c r="D36" s="25">
        <v>50.92</v>
      </c>
      <c r="E36" s="25">
        <v>52.36</v>
      </c>
      <c r="F36" s="26">
        <f>(E36-D36)</f>
        <v>1.4399999999999977</v>
      </c>
      <c r="G36" s="27">
        <f>((E36*100)/D36)-100</f>
        <v>2.8279654359780011</v>
      </c>
      <c r="K36" s="39"/>
    </row>
    <row r="37" spans="2:17" ht="20.149999999999999" customHeight="1" thickBot="1">
      <c r="B37" s="61" t="s">
        <v>45</v>
      </c>
      <c r="C37" s="62" t="s">
        <v>47</v>
      </c>
      <c r="D37" s="63">
        <v>49.45</v>
      </c>
      <c r="E37" s="63">
        <v>47.35</v>
      </c>
      <c r="F37" s="26">
        <f>(E37-D37)</f>
        <v>-2.1000000000000014</v>
      </c>
      <c r="G37" s="27">
        <f>((E37*100)/D37)-100</f>
        <v>-4.2467138523761463</v>
      </c>
      <c r="P37" s="39"/>
    </row>
    <row r="38" spans="2:17" ht="20.149999999999999" customHeight="1" thickBot="1">
      <c r="B38" s="64"/>
      <c r="C38" s="65" t="s">
        <v>48</v>
      </c>
      <c r="D38" s="66"/>
      <c r="E38" s="66"/>
      <c r="F38" s="57"/>
      <c r="G38" s="58"/>
      <c r="J38" s="39"/>
      <c r="K38" s="39"/>
      <c r="L38" s="39"/>
    </row>
    <row r="39" spans="2:17" ht="20.149999999999999" customHeight="1">
      <c r="B39" s="67" t="s">
        <v>49</v>
      </c>
      <c r="C39" s="60" t="s">
        <v>50</v>
      </c>
      <c r="D39" s="68">
        <v>440.76</v>
      </c>
      <c r="E39" s="69">
        <v>448.49</v>
      </c>
      <c r="F39" s="26">
        <f t="shared" ref="F39:F44" si="2">(E39-D39)</f>
        <v>7.7300000000000182</v>
      </c>
      <c r="G39" s="27">
        <f t="shared" ref="G39:G44" si="3">((E39*100)/D39)-100</f>
        <v>1.7537889100644293</v>
      </c>
      <c r="I39" s="39"/>
      <c r="K39" s="39"/>
      <c r="L39" s="39"/>
    </row>
    <row r="40" spans="2:17" ht="20.149999999999999" customHeight="1">
      <c r="B40" s="32" t="s">
        <v>49</v>
      </c>
      <c r="C40" s="70" t="s">
        <v>51</v>
      </c>
      <c r="D40" s="48">
        <v>383.31</v>
      </c>
      <c r="E40" s="49">
        <v>388.09</v>
      </c>
      <c r="F40" s="26">
        <f t="shared" si="2"/>
        <v>4.7799999999999727</v>
      </c>
      <c r="G40" s="27">
        <f t="shared" si="3"/>
        <v>1.2470324280608338</v>
      </c>
      <c r="I40" s="39"/>
      <c r="J40" s="39"/>
      <c r="K40" s="39"/>
      <c r="L40" s="39"/>
      <c r="M40" s="39"/>
    </row>
    <row r="41" spans="2:17" ht="20.149999999999999" customHeight="1">
      <c r="B41" s="32" t="s">
        <v>49</v>
      </c>
      <c r="C41" s="70" t="s">
        <v>52</v>
      </c>
      <c r="D41" s="48">
        <v>353.97</v>
      </c>
      <c r="E41" s="49">
        <v>360.29</v>
      </c>
      <c r="F41" s="26">
        <f t="shared" si="2"/>
        <v>6.3199999999999932</v>
      </c>
      <c r="G41" s="27">
        <f t="shared" si="3"/>
        <v>1.785462044806053</v>
      </c>
      <c r="I41" s="39"/>
      <c r="L41" s="39"/>
    </row>
    <row r="42" spans="2:17" ht="20.149999999999999" customHeight="1">
      <c r="B42" s="32" t="s">
        <v>53</v>
      </c>
      <c r="C42" s="70" t="s">
        <v>54</v>
      </c>
      <c r="D42" s="48">
        <v>351.86</v>
      </c>
      <c r="E42" s="49">
        <v>354.43</v>
      </c>
      <c r="F42" s="26">
        <f t="shared" si="2"/>
        <v>2.5699999999999932</v>
      </c>
      <c r="G42" s="27">
        <f t="shared" si="3"/>
        <v>0.73040413800943327</v>
      </c>
      <c r="I42" s="39"/>
      <c r="J42" s="39"/>
      <c r="K42" s="39"/>
    </row>
    <row r="43" spans="2:17" ht="20.149999999999999" customHeight="1">
      <c r="B43" s="32" t="s">
        <v>55</v>
      </c>
      <c r="C43" s="70" t="s">
        <v>56</v>
      </c>
      <c r="D43" s="48">
        <v>137.30000000000001</v>
      </c>
      <c r="E43" s="49">
        <v>137.54</v>
      </c>
      <c r="F43" s="26">
        <f t="shared" si="2"/>
        <v>0.23999999999998067</v>
      </c>
      <c r="G43" s="27">
        <f t="shared" si="3"/>
        <v>0.17479970866713757</v>
      </c>
      <c r="I43" s="39"/>
      <c r="J43" s="39"/>
      <c r="K43" s="39"/>
    </row>
    <row r="44" spans="2:17" ht="20.149999999999999" customHeight="1" thickBot="1">
      <c r="B44" s="71" t="s">
        <v>53</v>
      </c>
      <c r="C44" s="72" t="s">
        <v>57</v>
      </c>
      <c r="D44" s="73">
        <v>210.74</v>
      </c>
      <c r="E44" s="74">
        <v>210.8</v>
      </c>
      <c r="F44" s="26">
        <f t="shared" si="2"/>
        <v>6.0000000000002274E-2</v>
      </c>
      <c r="G44" s="27">
        <f t="shared" si="3"/>
        <v>2.8471101831641477E-2</v>
      </c>
      <c r="I44" s="39"/>
      <c r="J44" s="39"/>
      <c r="K44" s="39"/>
      <c r="Q44" s="39"/>
    </row>
    <row r="45" spans="2:17" ht="20.149999999999999" customHeight="1" thickBot="1">
      <c r="B45" s="54"/>
      <c r="C45" s="75" t="s">
        <v>58</v>
      </c>
      <c r="D45" s="56"/>
      <c r="E45" s="56"/>
      <c r="F45" s="57"/>
      <c r="G45" s="58"/>
      <c r="I45" s="39"/>
      <c r="J45" s="39"/>
      <c r="K45" s="39"/>
    </row>
    <row r="46" spans="2:17" ht="20.149999999999999" customHeight="1">
      <c r="B46" s="67" t="s">
        <v>53</v>
      </c>
      <c r="C46" s="76" t="s">
        <v>59</v>
      </c>
      <c r="D46" s="69">
        <v>137.17500000000001</v>
      </c>
      <c r="E46" s="69">
        <v>133.65</v>
      </c>
      <c r="F46" s="26">
        <f>(E46-D46)</f>
        <v>-3.5250000000000057</v>
      </c>
      <c r="G46" s="27">
        <f>((E46*100)/D46)-100</f>
        <v>-2.5697102241662151</v>
      </c>
      <c r="I46" s="39"/>
      <c r="J46" s="39"/>
      <c r="K46" s="39"/>
    </row>
    <row r="47" spans="2:17" ht="20.149999999999999" customHeight="1" thickBot="1">
      <c r="B47" s="77" t="s">
        <v>53</v>
      </c>
      <c r="C47" s="78" t="s">
        <v>60</v>
      </c>
      <c r="D47" s="79">
        <v>161.488</v>
      </c>
      <c r="E47" s="79">
        <v>160.43</v>
      </c>
      <c r="F47" s="26">
        <f>(E47-D47)</f>
        <v>-1.0579999999999927</v>
      </c>
      <c r="G47" s="27">
        <f>((E47*100)/D47)-100</f>
        <v>-0.65515703953235516</v>
      </c>
      <c r="I47" s="39"/>
      <c r="J47" s="39"/>
      <c r="K47" s="39"/>
      <c r="L47" s="39"/>
    </row>
    <row r="48" spans="2:17" ht="20.149999999999999" customHeight="1" thickBot="1">
      <c r="B48" s="18"/>
      <c r="C48" s="19" t="s">
        <v>61</v>
      </c>
      <c r="D48" s="35"/>
      <c r="E48" s="35"/>
      <c r="F48" s="30"/>
      <c r="G48" s="36"/>
      <c r="I48" s="39"/>
      <c r="J48" s="39"/>
      <c r="K48" s="39"/>
    </row>
    <row r="49" spans="1:12" s="80" customFormat="1" ht="20.149999999999999" customHeight="1" thickBot="1">
      <c r="B49" s="81" t="s">
        <v>53</v>
      </c>
      <c r="C49" s="82" t="s">
        <v>62</v>
      </c>
      <c r="D49" s="83">
        <v>128.477</v>
      </c>
      <c r="E49" s="83">
        <v>128.97399999999999</v>
      </c>
      <c r="F49" s="84">
        <f>(E49-D49)</f>
        <v>0.49699999999998568</v>
      </c>
      <c r="G49" s="85">
        <f>((E49*100)/D49)-100</f>
        <v>0.38683966780045864</v>
      </c>
      <c r="I49" s="86"/>
      <c r="J49" s="86"/>
      <c r="K49" s="86"/>
      <c r="L49" s="86"/>
    </row>
    <row r="50" spans="1:12" s="80" customFormat="1" ht="9" customHeight="1">
      <c r="B50" s="87"/>
      <c r="C50" s="88"/>
      <c r="D50" s="89"/>
      <c r="E50" s="89"/>
      <c r="F50" s="89"/>
      <c r="G50" s="90"/>
    </row>
    <row r="51" spans="1:12" s="80" customFormat="1" ht="12" customHeight="1">
      <c r="B51" s="91" t="s">
        <v>63</v>
      </c>
      <c r="C51" s="92"/>
      <c r="D51" s="86"/>
      <c r="E51" s="86"/>
      <c r="F51" s="92"/>
      <c r="G51" s="1"/>
      <c r="H51" s="89"/>
    </row>
    <row r="52" spans="1:12" s="80" customFormat="1" ht="12" customHeight="1">
      <c r="B52" s="93" t="s">
        <v>64</v>
      </c>
      <c r="C52" s="92"/>
      <c r="D52" s="94"/>
      <c r="E52" s="94"/>
      <c r="F52" s="94"/>
      <c r="G52" s="1"/>
      <c r="H52" s="89"/>
    </row>
    <row r="53" spans="1:12" ht="11.25" customHeight="1">
      <c r="A53" s="80"/>
      <c r="B53" s="93" t="s">
        <v>65</v>
      </c>
      <c r="C53" s="92"/>
      <c r="D53" s="92"/>
      <c r="E53" s="92"/>
      <c r="F53" s="94"/>
      <c r="G53" s="95"/>
    </row>
    <row r="54" spans="1:12" ht="12.65" customHeight="1">
      <c r="A54" s="80"/>
      <c r="B54" s="93" t="s">
        <v>66</v>
      </c>
      <c r="C54" s="92"/>
      <c r="D54" s="92"/>
      <c r="E54" s="92"/>
      <c r="F54" s="92"/>
      <c r="G54" s="11"/>
    </row>
    <row r="55" spans="1:12" ht="8.15" customHeight="1">
      <c r="A55" s="80"/>
      <c r="B55" s="93"/>
      <c r="C55" s="92"/>
      <c r="D55" s="92"/>
      <c r="E55" s="92"/>
      <c r="F55" s="92"/>
      <c r="G55" s="96"/>
      <c r="I55" s="39"/>
    </row>
    <row r="56" spans="1:12" ht="35.25" customHeight="1">
      <c r="C56" s="80"/>
      <c r="D56" s="90"/>
      <c r="E56" s="90"/>
      <c r="F56" s="90"/>
      <c r="G56" s="90"/>
      <c r="H56" s="90"/>
      <c r="I56" s="97"/>
      <c r="K56" s="39"/>
    </row>
    <row r="57" spans="1:12" ht="28.5" customHeight="1">
      <c r="A57" s="80"/>
      <c r="B57" s="667" t="s">
        <v>67</v>
      </c>
      <c r="C57" s="667"/>
      <c r="D57" s="667"/>
      <c r="E57" s="667"/>
      <c r="F57" s="667"/>
      <c r="G57" s="667"/>
      <c r="H57" s="667"/>
    </row>
    <row r="58" spans="1:12" ht="118.4" customHeight="1">
      <c r="A58" s="80"/>
      <c r="G58" s="97"/>
    </row>
    <row r="59" spans="1:12" ht="13.5" customHeight="1">
      <c r="B59" s="11"/>
      <c r="C59" s="11"/>
      <c r="F59" s="11"/>
      <c r="G59" s="98"/>
    </row>
    <row r="60" spans="1:12" ht="15" customHeight="1">
      <c r="B60" s="11"/>
      <c r="C60" s="11"/>
      <c r="D60" s="11"/>
      <c r="E60" s="11"/>
      <c r="F60" s="11"/>
      <c r="G60" s="98"/>
    </row>
    <row r="61" spans="1:12" ht="15" customHeight="1">
      <c r="B61" s="11"/>
      <c r="C61" s="11"/>
      <c r="D61" s="99"/>
      <c r="E61" s="99"/>
      <c r="F61" s="96"/>
      <c r="G61" s="98"/>
    </row>
    <row r="62" spans="1:12" ht="15" customHeight="1">
      <c r="B62" s="100"/>
      <c r="C62" s="101"/>
      <c r="D62" s="97"/>
      <c r="E62" s="97"/>
      <c r="F62" s="102"/>
    </row>
    <row r="63" spans="1:12" ht="15" customHeight="1">
      <c r="B63" s="100"/>
      <c r="C63" s="101"/>
      <c r="D63" s="97"/>
      <c r="E63" s="97"/>
      <c r="F63" s="102"/>
      <c r="G63" s="97"/>
    </row>
    <row r="64" spans="1:12" ht="15" customHeight="1">
      <c r="B64" s="100"/>
      <c r="C64" s="101"/>
      <c r="D64" s="97"/>
      <c r="E64" s="97"/>
      <c r="F64" s="102"/>
      <c r="G64" s="97"/>
      <c r="I64" s="103"/>
    </row>
    <row r="65" spans="2:9" ht="15" customHeight="1">
      <c r="B65" s="100"/>
      <c r="C65" s="101"/>
      <c r="D65" s="97"/>
      <c r="E65" s="97"/>
      <c r="F65" s="102"/>
      <c r="H65" s="103"/>
      <c r="I65" s="103"/>
    </row>
    <row r="66" spans="2:9" ht="15" customHeight="1">
      <c r="B66" s="100"/>
      <c r="C66" s="104"/>
      <c r="D66" s="97"/>
      <c r="E66" s="97"/>
      <c r="F66" s="102"/>
      <c r="H66" s="103"/>
      <c r="I66" s="103"/>
    </row>
    <row r="67" spans="2:9" ht="15" customHeight="1">
      <c r="B67" s="100"/>
      <c r="C67" s="104"/>
      <c r="D67" s="97"/>
      <c r="E67" s="97"/>
      <c r="F67" s="102"/>
      <c r="H67" s="103"/>
    </row>
    <row r="68" spans="2:9" ht="15" customHeight="1">
      <c r="B68" s="105"/>
      <c r="C68" s="104"/>
      <c r="D68" s="97"/>
      <c r="E68" s="97"/>
      <c r="F68" s="102"/>
      <c r="G68" s="97"/>
      <c r="H68" s="103"/>
    </row>
    <row r="69" spans="2:9" ht="15" customHeight="1">
      <c r="B69" s="100"/>
      <c r="C69" s="104"/>
      <c r="D69" s="97"/>
      <c r="E69" s="97"/>
      <c r="F69" s="102"/>
      <c r="H69" s="103"/>
      <c r="I69" s="103"/>
    </row>
    <row r="70" spans="2:9" ht="15" customHeight="1">
      <c r="B70" s="100"/>
      <c r="C70" s="104"/>
      <c r="D70" s="97"/>
      <c r="E70" s="97"/>
      <c r="F70" s="102"/>
      <c r="G70" s="97"/>
      <c r="I70" s="103"/>
    </row>
    <row r="71" spans="2:9" ht="15" customHeight="1">
      <c r="B71" s="100"/>
      <c r="C71" s="104"/>
      <c r="D71" s="97"/>
      <c r="E71" s="97"/>
      <c r="F71" s="102"/>
      <c r="G71" s="106"/>
    </row>
    <row r="72" spans="2:9" ht="15" customHeight="1">
      <c r="B72" s="100"/>
      <c r="C72" s="107"/>
      <c r="D72" s="97"/>
      <c r="E72" s="97"/>
      <c r="F72" s="102"/>
      <c r="G72" s="108" t="s">
        <v>68</v>
      </c>
    </row>
    <row r="73" spans="2:9" ht="15" customHeight="1">
      <c r="B73" s="100"/>
      <c r="C73" s="109"/>
      <c r="D73" s="97"/>
      <c r="E73" s="97"/>
      <c r="F73" s="102"/>
      <c r="G73" s="110"/>
    </row>
    <row r="74" spans="2:9" ht="15" customHeight="1">
      <c r="B74" s="100"/>
      <c r="C74" s="109"/>
      <c r="D74" s="97"/>
      <c r="E74" s="97"/>
      <c r="F74" s="102"/>
      <c r="G74" s="111"/>
    </row>
    <row r="75" spans="2:9" ht="15" customHeight="1">
      <c r="B75" s="100"/>
      <c r="C75" s="104"/>
      <c r="D75" s="112"/>
      <c r="E75" s="112"/>
      <c r="F75" s="102"/>
      <c r="G75" s="111"/>
    </row>
    <row r="76" spans="2:9" ht="15" customHeight="1">
      <c r="B76" s="100"/>
      <c r="C76" s="113"/>
      <c r="D76" s="97"/>
      <c r="E76" s="97"/>
      <c r="F76" s="102"/>
    </row>
    <row r="77" spans="2:9" ht="15" customHeight="1">
      <c r="B77" s="114"/>
      <c r="C77" s="113"/>
      <c r="D77" s="115"/>
      <c r="E77" s="115"/>
      <c r="F77" s="102"/>
    </row>
    <row r="78" spans="2:9" ht="12" customHeight="1">
      <c r="B78" s="114"/>
      <c r="C78" s="113"/>
      <c r="D78" s="97"/>
      <c r="E78" s="97"/>
      <c r="F78" s="102"/>
    </row>
    <row r="79" spans="2:9" ht="15" customHeight="1">
      <c r="B79" s="114"/>
      <c r="C79" s="113"/>
      <c r="D79" s="110"/>
      <c r="E79" s="110"/>
      <c r="F79" s="110"/>
    </row>
    <row r="80" spans="2:9" ht="13.5" customHeight="1">
      <c r="B80" s="113"/>
      <c r="C80" s="111"/>
      <c r="D80" s="111"/>
      <c r="E80" s="111"/>
      <c r="F80" s="111"/>
      <c r="H80" s="103"/>
    </row>
    <row r="81" spans="2:6">
      <c r="B81" s="116"/>
      <c r="C81" s="111"/>
      <c r="D81" s="111"/>
      <c r="E81" s="111"/>
      <c r="F81" s="111"/>
    </row>
    <row r="82" spans="2:6" ht="11.25" customHeight="1">
      <c r="B82" s="116"/>
    </row>
    <row r="83" spans="2:6">
      <c r="B83" s="116"/>
    </row>
    <row r="86" spans="2:6">
      <c r="D86" s="117"/>
      <c r="E86" s="117"/>
    </row>
  </sheetData>
  <mergeCells count="4">
    <mergeCell ref="B2:F2"/>
    <mergeCell ref="B4:G4"/>
    <mergeCell ref="B6:G6"/>
    <mergeCell ref="B57:H57"/>
  </mergeCells>
  <conditionalFormatting sqref="F11:G15">
    <cfRule type="cellIs" dxfId="57" priority="19" stopIfTrue="1" operator="lessThan">
      <formula>0</formula>
    </cfRule>
    <cfRule type="cellIs" dxfId="56" priority="20" stopIfTrue="1" operator="greaterThanOrEqual">
      <formula>0</formula>
    </cfRule>
  </conditionalFormatting>
  <conditionalFormatting sqref="F17:G20">
    <cfRule type="cellIs" dxfId="55" priority="17" stopIfTrue="1" operator="lessThan">
      <formula>0</formula>
    </cfRule>
    <cfRule type="cellIs" dxfId="54" priority="18" stopIfTrue="1" operator="greaterThanOrEqual">
      <formula>0</formula>
    </cfRule>
  </conditionalFormatting>
  <conditionalFormatting sqref="F22:G24">
    <cfRule type="cellIs" dxfId="53" priority="15" stopIfTrue="1" operator="lessThan">
      <formula>0</formula>
    </cfRule>
    <cfRule type="cellIs" dxfId="52" priority="16" stopIfTrue="1" operator="greaterThanOrEqual">
      <formula>0</formula>
    </cfRule>
  </conditionalFormatting>
  <conditionalFormatting sqref="F26:G27">
    <cfRule type="cellIs" dxfId="51" priority="13" stopIfTrue="1" operator="lessThan">
      <formula>0</formula>
    </cfRule>
    <cfRule type="cellIs" dxfId="50" priority="14" stopIfTrue="1" operator="greaterThanOrEqual">
      <formula>0</formula>
    </cfRule>
  </conditionalFormatting>
  <conditionalFormatting sqref="F29:G34">
    <cfRule type="cellIs" dxfId="49" priority="11" stopIfTrue="1" operator="lessThan">
      <formula>0</formula>
    </cfRule>
    <cfRule type="cellIs" dxfId="48" priority="12" stopIfTrue="1" operator="greaterThanOrEqual">
      <formula>0</formula>
    </cfRule>
  </conditionalFormatting>
  <conditionalFormatting sqref="F36:G37">
    <cfRule type="cellIs" dxfId="47" priority="9" stopIfTrue="1" operator="lessThan">
      <formula>0</formula>
    </cfRule>
    <cfRule type="cellIs" dxfId="46" priority="10" stopIfTrue="1" operator="greaterThanOrEqual">
      <formula>0</formula>
    </cfRule>
  </conditionalFormatting>
  <conditionalFormatting sqref="F39:G44">
    <cfRule type="cellIs" dxfId="45" priority="7" stopIfTrue="1" operator="lessThan">
      <formula>0</formula>
    </cfRule>
    <cfRule type="cellIs" dxfId="44" priority="8" stopIfTrue="1" operator="greaterThanOrEqual">
      <formula>0</formula>
    </cfRule>
  </conditionalFormatting>
  <conditionalFormatting sqref="F46:G47">
    <cfRule type="cellIs" dxfId="43" priority="5" stopIfTrue="1" operator="lessThan">
      <formula>0</formula>
    </cfRule>
    <cfRule type="cellIs" dxfId="42" priority="6" stopIfTrue="1" operator="greaterThanOrEqual">
      <formula>0</formula>
    </cfRule>
  </conditionalFormatting>
  <conditionalFormatting sqref="F49:G49">
    <cfRule type="cellIs" dxfId="41" priority="3" stopIfTrue="1" operator="lessThan">
      <formula>0</formula>
    </cfRule>
    <cfRule type="cellIs" dxfId="40" priority="4" stopIfTrue="1" operator="greaterThanOrEqual">
      <formula>0</formula>
    </cfRule>
  </conditionalFormatting>
  <conditionalFormatting sqref="G35 G38 G45">
    <cfRule type="cellIs" dxfId="39" priority="23" stopIfTrue="1" operator="lessThan">
      <formula>0</formula>
    </cfRule>
    <cfRule type="cellIs" dxfId="38" priority="24" stopIfTrue="1" operator="greaterThanOrEqual">
      <formula>0</formula>
    </cfRule>
  </conditionalFormatting>
  <conditionalFormatting sqref="G58:G61">
    <cfRule type="cellIs" dxfId="37" priority="21" stopIfTrue="1" operator="lessThan">
      <formula>0</formula>
    </cfRule>
    <cfRule type="cellIs" dxfId="36" priority="22" stopIfTrue="1" operator="greaterThanOrEqual">
      <formula>0</formula>
    </cfRule>
  </conditionalFormatting>
  <conditionalFormatting sqref="G63:G64 G68 G70">
    <cfRule type="cellIs" dxfId="35" priority="27" stopIfTrue="1" operator="lessThan">
      <formula>0</formula>
    </cfRule>
    <cfRule type="cellIs" dxfId="34" priority="28" stopIfTrue="1" operator="greaterThanOrEqual">
      <formula>0</formula>
    </cfRule>
  </conditionalFormatting>
  <conditionalFormatting sqref="H51:H52">
    <cfRule type="cellIs" dxfId="33" priority="25" stopIfTrue="1" operator="lessThan">
      <formula>0</formula>
    </cfRule>
    <cfRule type="cellIs" dxfId="32" priority="26" stopIfTrue="1" operator="greaterThanOrEqual">
      <formula>0</formula>
    </cfRule>
  </conditionalFormatting>
  <conditionalFormatting sqref="I56">
    <cfRule type="cellIs" dxfId="31" priority="1" stopIfTrue="1" operator="lessThan">
      <formula>0</formula>
    </cfRule>
    <cfRule type="cellIs" dxfId="3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49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F99123-E2AF-42E5-A149-C0BE3D580FF0}">
  <sheetPr>
    <pageSetUpPr fitToPage="1"/>
  </sheetPr>
  <dimension ref="B1:K82"/>
  <sheetViews>
    <sheetView showGridLines="0" zoomScale="110" zoomScaleNormal="110" zoomScaleSheetLayoutView="100" workbookViewId="0"/>
  </sheetViews>
  <sheetFormatPr baseColWidth="10" defaultColWidth="11.54296875" defaultRowHeight="13.5"/>
  <cols>
    <col min="1" max="1" width="3.1796875" style="80" customWidth="1"/>
    <col min="2" max="2" width="9.453125" style="80" customWidth="1"/>
    <col min="3" max="3" width="61.81640625" style="80" customWidth="1"/>
    <col min="4" max="7" width="28.54296875" style="80" customWidth="1"/>
    <col min="8" max="8" width="3.1796875" style="80" customWidth="1"/>
    <col min="9" max="9" width="10.54296875" style="80" customWidth="1"/>
    <col min="10" max="16384" width="11.54296875" style="80"/>
  </cols>
  <sheetData>
    <row r="1" spans="2:7" ht="14.25" customHeight="1"/>
    <row r="2" spans="2:7" ht="7.5" customHeight="1" thickBot="1">
      <c r="B2" s="118"/>
      <c r="C2" s="118"/>
      <c r="D2" s="118"/>
      <c r="E2" s="118"/>
      <c r="F2" s="118"/>
      <c r="G2" s="118"/>
    </row>
    <row r="3" spans="2:7" ht="21" customHeight="1" thickBot="1">
      <c r="B3" s="664" t="s">
        <v>69</v>
      </c>
      <c r="C3" s="665"/>
      <c r="D3" s="665"/>
      <c r="E3" s="665"/>
      <c r="F3" s="665"/>
      <c r="G3" s="666"/>
    </row>
    <row r="4" spans="2:7" ht="14.25" customHeight="1">
      <c r="B4" s="5"/>
      <c r="C4" s="119" t="s">
        <v>3</v>
      </c>
      <c r="D4" s="120" t="s">
        <v>4</v>
      </c>
      <c r="E4" s="120" t="s">
        <v>5</v>
      </c>
      <c r="F4" s="8" t="s">
        <v>6</v>
      </c>
      <c r="G4" s="9" t="s">
        <v>6</v>
      </c>
    </row>
    <row r="5" spans="2:7">
      <c r="B5" s="10"/>
      <c r="C5" s="121" t="s">
        <v>7</v>
      </c>
      <c r="D5" s="122" t="s">
        <v>70</v>
      </c>
      <c r="E5" s="122" t="s">
        <v>71</v>
      </c>
      <c r="F5" s="13" t="s">
        <v>10</v>
      </c>
      <c r="G5" s="14" t="s">
        <v>10</v>
      </c>
    </row>
    <row r="6" spans="2:7" ht="14" thickBot="1">
      <c r="B6" s="123"/>
      <c r="C6" s="124"/>
      <c r="D6" s="15">
        <v>2025</v>
      </c>
      <c r="E6" s="15">
        <v>2026</v>
      </c>
      <c r="F6" s="125" t="s">
        <v>11</v>
      </c>
      <c r="G6" s="126" t="s">
        <v>12</v>
      </c>
    </row>
    <row r="7" spans="2:7" ht="20.149999999999999" customHeight="1" thickBot="1">
      <c r="B7" s="54"/>
      <c r="C7" s="75" t="s">
        <v>72</v>
      </c>
      <c r="D7" s="127"/>
      <c r="E7" s="127"/>
      <c r="F7" s="128"/>
      <c r="G7" s="129"/>
    </row>
    <row r="8" spans="2:7" ht="20.149999999999999" customHeight="1">
      <c r="B8" s="130" t="s">
        <v>14</v>
      </c>
      <c r="C8" s="131" t="s">
        <v>73</v>
      </c>
      <c r="D8" s="132">
        <v>43.064817530717868</v>
      </c>
      <c r="E8" s="132">
        <v>44.214341595937682</v>
      </c>
      <c r="F8" s="133">
        <v>1.1495240652198149</v>
      </c>
      <c r="G8" s="134">
        <v>2.6692881361911418</v>
      </c>
    </row>
    <row r="9" spans="2:7" ht="20.149999999999999" customHeight="1">
      <c r="B9" s="130" t="s">
        <v>14</v>
      </c>
      <c r="C9" s="131" t="s">
        <v>74</v>
      </c>
      <c r="D9" s="132">
        <v>53.305381906716327</v>
      </c>
      <c r="E9" s="132">
        <v>52.457388602169075</v>
      </c>
      <c r="F9" s="133">
        <v>-0.84799330454725208</v>
      </c>
      <c r="G9" s="134">
        <v>-1.5908211783028321</v>
      </c>
    </row>
    <row r="10" spans="2:7" ht="20.149999999999999" customHeight="1">
      <c r="B10" s="130" t="s">
        <v>14</v>
      </c>
      <c r="C10" s="131" t="s">
        <v>75</v>
      </c>
      <c r="D10" s="132">
        <v>54.336826597432086</v>
      </c>
      <c r="E10" s="132">
        <v>55.515844304750352</v>
      </c>
      <c r="F10" s="133">
        <v>1.1790177073182662</v>
      </c>
      <c r="G10" s="134">
        <v>2.1698317350280973</v>
      </c>
    </row>
    <row r="11" spans="2:7" ht="20.149999999999999" customHeight="1">
      <c r="B11" s="130" t="s">
        <v>14</v>
      </c>
      <c r="C11" s="131" t="s">
        <v>76</v>
      </c>
      <c r="D11" s="132">
        <v>31.900219721514304</v>
      </c>
      <c r="E11" s="132">
        <v>31.106032130583987</v>
      </c>
      <c r="F11" s="133">
        <v>-0.7941875909303171</v>
      </c>
      <c r="G11" s="134">
        <v>-2.489599124593795</v>
      </c>
    </row>
    <row r="12" spans="2:7" ht="20.149999999999999" customHeight="1">
      <c r="B12" s="130" t="s">
        <v>14</v>
      </c>
      <c r="C12" s="131" t="s">
        <v>77</v>
      </c>
      <c r="D12" s="132">
        <v>29.086132601032403</v>
      </c>
      <c r="E12" s="132">
        <v>29.742536093881526</v>
      </c>
      <c r="F12" s="133">
        <v>0.65640349284912247</v>
      </c>
      <c r="G12" s="134">
        <v>2.2567575478419712</v>
      </c>
    </row>
    <row r="13" spans="2:7" ht="20.149999999999999" customHeight="1">
      <c r="B13" s="130" t="s">
        <v>14</v>
      </c>
      <c r="C13" s="131" t="s">
        <v>78</v>
      </c>
      <c r="D13" s="132">
        <v>29.086132601032403</v>
      </c>
      <c r="E13" s="132">
        <v>29.742536093881526</v>
      </c>
      <c r="F13" s="133">
        <v>0.65640349284912247</v>
      </c>
      <c r="G13" s="134">
        <v>2.2567575478419712</v>
      </c>
    </row>
    <row r="14" spans="2:7" ht="20.149999999999999" customHeight="1">
      <c r="B14" s="130" t="s">
        <v>14</v>
      </c>
      <c r="C14" s="131" t="s">
        <v>79</v>
      </c>
      <c r="D14" s="132">
        <v>32.216332921467099</v>
      </c>
      <c r="E14" s="132">
        <v>31.468395122707829</v>
      </c>
      <c r="F14" s="133">
        <v>-0.74793779875927058</v>
      </c>
      <c r="G14" s="134">
        <v>-2.3216105960367912</v>
      </c>
    </row>
    <row r="15" spans="2:7" ht="20.149999999999999" customHeight="1">
      <c r="B15" s="130" t="s">
        <v>14</v>
      </c>
      <c r="C15" s="131" t="s">
        <v>80</v>
      </c>
      <c r="D15" s="132">
        <v>34.6875</v>
      </c>
      <c r="E15" s="132">
        <v>33.164038817889704</v>
      </c>
      <c r="F15" s="133">
        <v>-1.5234611821102959</v>
      </c>
      <c r="G15" s="134">
        <v>-4.391960164642299</v>
      </c>
    </row>
    <row r="16" spans="2:7" ht="20.149999999999999" customHeight="1">
      <c r="B16" s="130" t="s">
        <v>14</v>
      </c>
      <c r="C16" s="131" t="s">
        <v>81</v>
      </c>
      <c r="D16" s="132">
        <v>33.485178120014062</v>
      </c>
      <c r="E16" s="132">
        <v>31.669769438690324</v>
      </c>
      <c r="F16" s="133">
        <v>-1.8154086813237384</v>
      </c>
      <c r="G16" s="134">
        <v>-5.4215291160081023</v>
      </c>
    </row>
    <row r="17" spans="2:7" ht="20.149999999999999" customHeight="1">
      <c r="B17" s="130" t="s">
        <v>14</v>
      </c>
      <c r="C17" s="131" t="s">
        <v>82</v>
      </c>
      <c r="D17" s="132">
        <v>30.300797634360077</v>
      </c>
      <c r="E17" s="132">
        <v>31.426456358564302</v>
      </c>
      <c r="F17" s="133">
        <v>1.1256587242042251</v>
      </c>
      <c r="G17" s="134">
        <v>3.7149475000214665</v>
      </c>
    </row>
    <row r="18" spans="2:7" ht="20.149999999999999" customHeight="1">
      <c r="B18" s="130" t="s">
        <v>14</v>
      </c>
      <c r="C18" s="131" t="s">
        <v>83</v>
      </c>
      <c r="D18" s="132">
        <v>66.870941989039864</v>
      </c>
      <c r="E18" s="132">
        <v>64.105574589327787</v>
      </c>
      <c r="F18" s="133">
        <v>-2.7653673997120762</v>
      </c>
      <c r="G18" s="134">
        <v>-4.1353797590668222</v>
      </c>
    </row>
    <row r="19" spans="2:7" ht="20.149999999999999" customHeight="1">
      <c r="B19" s="130" t="s">
        <v>14</v>
      </c>
      <c r="C19" s="131" t="s">
        <v>84</v>
      </c>
      <c r="D19" s="132">
        <v>67.391336427785674</v>
      </c>
      <c r="E19" s="132">
        <v>67.212230215827333</v>
      </c>
      <c r="F19" s="133">
        <v>-0.17910621195834153</v>
      </c>
      <c r="G19" s="134">
        <v>-0.26577038155382127</v>
      </c>
    </row>
    <row r="20" spans="2:7" ht="20.149999999999999" customHeight="1">
      <c r="B20" s="130" t="s">
        <v>14</v>
      </c>
      <c r="C20" s="131" t="s">
        <v>85</v>
      </c>
      <c r="D20" s="132">
        <v>65.357080366691903</v>
      </c>
      <c r="E20" s="132">
        <v>63.887509743149103</v>
      </c>
      <c r="F20" s="133">
        <v>-1.4695706235428005</v>
      </c>
      <c r="G20" s="134">
        <v>-2.2485255083269351</v>
      </c>
    </row>
    <row r="21" spans="2:7" ht="20.149999999999999" customHeight="1">
      <c r="B21" s="130" t="s">
        <v>14</v>
      </c>
      <c r="C21" s="135" t="s">
        <v>86</v>
      </c>
      <c r="D21" s="132">
        <v>63.174744525547453</v>
      </c>
      <c r="E21" s="136">
        <v>62.636000000000003</v>
      </c>
      <c r="F21" s="133">
        <v>-0.53874452554745034</v>
      </c>
      <c r="G21" s="134">
        <v>-0.85278465246437918</v>
      </c>
    </row>
    <row r="22" spans="2:7" ht="20.149999999999999" customHeight="1">
      <c r="B22" s="130" t="s">
        <v>14</v>
      </c>
      <c r="C22" s="135" t="s">
        <v>87</v>
      </c>
      <c r="D22" s="132">
        <v>65.42</v>
      </c>
      <c r="E22" s="136">
        <v>66.775000000000006</v>
      </c>
      <c r="F22" s="133">
        <v>1.355000000000004</v>
      </c>
      <c r="G22" s="134">
        <v>2.0712320391317718</v>
      </c>
    </row>
    <row r="23" spans="2:7" ht="20.149999999999999" customHeight="1">
      <c r="B23" s="130" t="s">
        <v>14</v>
      </c>
      <c r="C23" s="131" t="s">
        <v>88</v>
      </c>
      <c r="D23" s="132">
        <v>77.630932072554629</v>
      </c>
      <c r="E23" s="132">
        <v>78.512378916002064</v>
      </c>
      <c r="F23" s="133">
        <v>0.88144684344743496</v>
      </c>
      <c r="G23" s="134">
        <v>1.1354325137093895</v>
      </c>
    </row>
    <row r="24" spans="2:7" ht="20.149999999999999" customHeight="1">
      <c r="B24" s="130" t="s">
        <v>14</v>
      </c>
      <c r="C24" s="131" t="s">
        <v>89</v>
      </c>
      <c r="D24" s="132">
        <v>97.944519319143154</v>
      </c>
      <c r="E24" s="132">
        <v>97.012357776332891</v>
      </c>
      <c r="F24" s="133">
        <v>-0.9321615428102632</v>
      </c>
      <c r="G24" s="134">
        <v>-0.95172404672578637</v>
      </c>
    </row>
    <row r="25" spans="2:7" ht="20.149999999999999" customHeight="1">
      <c r="B25" s="130" t="s">
        <v>14</v>
      </c>
      <c r="C25" s="131" t="s">
        <v>90</v>
      </c>
      <c r="D25" s="137">
        <v>154.02333207629206</v>
      </c>
      <c r="E25" s="137">
        <v>163.85843066618716</v>
      </c>
      <c r="F25" s="133">
        <v>9.8350985898950967</v>
      </c>
      <c r="G25" s="134">
        <v>6.3854602139262227</v>
      </c>
    </row>
    <row r="26" spans="2:7" ht="20.149999999999999" customHeight="1">
      <c r="B26" s="130" t="s">
        <v>14</v>
      </c>
      <c r="C26" s="131" t="s">
        <v>91</v>
      </c>
      <c r="D26" s="132">
        <v>44.32</v>
      </c>
      <c r="E26" s="132">
        <v>44.46</v>
      </c>
      <c r="F26" s="133">
        <v>0.14000000000000057</v>
      </c>
      <c r="G26" s="134">
        <v>0.31588447653429341</v>
      </c>
    </row>
    <row r="27" spans="2:7" ht="20.149999999999999" customHeight="1" thickBot="1">
      <c r="B27" s="130" t="s">
        <v>14</v>
      </c>
      <c r="C27" s="131" t="s">
        <v>92</v>
      </c>
      <c r="D27" s="132">
        <v>85.000000000000014</v>
      </c>
      <c r="E27" s="132">
        <v>85.000000000000014</v>
      </c>
      <c r="F27" s="133">
        <v>0</v>
      </c>
      <c r="G27" s="134">
        <v>0</v>
      </c>
    </row>
    <row r="28" spans="2:7" ht="20.149999999999999" customHeight="1" thickBot="1">
      <c r="B28" s="54"/>
      <c r="C28" s="75" t="s">
        <v>93</v>
      </c>
      <c r="D28" s="138"/>
      <c r="E28" s="138"/>
      <c r="F28" s="139"/>
      <c r="G28" s="140"/>
    </row>
    <row r="29" spans="2:7" ht="20.149999999999999" customHeight="1">
      <c r="B29" s="141" t="s">
        <v>14</v>
      </c>
      <c r="C29" s="142" t="s">
        <v>94</v>
      </c>
      <c r="D29" s="143">
        <v>71.931613051953079</v>
      </c>
      <c r="E29" s="143">
        <v>66.237429786643858</v>
      </c>
      <c r="F29" s="144">
        <v>-5.6941832653092206</v>
      </c>
      <c r="G29" s="145">
        <v>-7.9161067348740772</v>
      </c>
    </row>
    <row r="30" spans="2:7" ht="20.149999999999999" customHeight="1">
      <c r="B30" s="146" t="s">
        <v>14</v>
      </c>
      <c r="C30" s="147" t="s">
        <v>95</v>
      </c>
      <c r="D30" s="26">
        <v>167.67268309614718</v>
      </c>
      <c r="E30" s="26">
        <v>167.67268309614718</v>
      </c>
      <c r="F30" s="144">
        <v>0</v>
      </c>
      <c r="G30" s="145">
        <v>0</v>
      </c>
    </row>
    <row r="31" spans="2:7" ht="20.149999999999999" customHeight="1">
      <c r="B31" s="146" t="s">
        <v>14</v>
      </c>
      <c r="C31" s="147" t="s">
        <v>96</v>
      </c>
      <c r="D31" s="26">
        <v>141.3876769911291</v>
      </c>
      <c r="E31" s="26">
        <v>146.54950354753217</v>
      </c>
      <c r="F31" s="144">
        <v>5.1618265564030708</v>
      </c>
      <c r="G31" s="145">
        <v>3.650832000533498</v>
      </c>
    </row>
    <row r="32" spans="2:7" ht="20.149999999999999" customHeight="1">
      <c r="B32" s="146" t="s">
        <v>14</v>
      </c>
      <c r="C32" s="147" t="s">
        <v>97</v>
      </c>
      <c r="D32" s="26">
        <v>94.279029773255303</v>
      </c>
      <c r="E32" s="26">
        <v>120.2594066852223</v>
      </c>
      <c r="F32" s="144">
        <v>25.980376911966999</v>
      </c>
      <c r="G32" s="145">
        <v>27.55689889305269</v>
      </c>
    </row>
    <row r="33" spans="2:7" ht="20.149999999999999" customHeight="1">
      <c r="B33" s="146" t="s">
        <v>14</v>
      </c>
      <c r="C33" s="147" t="s">
        <v>98</v>
      </c>
      <c r="D33" s="26">
        <v>68.85169433934152</v>
      </c>
      <c r="E33" s="26">
        <v>48.340307152693292</v>
      </c>
      <c r="F33" s="144">
        <v>-20.511387186648228</v>
      </c>
      <c r="G33" s="145">
        <v>-29.790678912789105</v>
      </c>
    </row>
    <row r="34" spans="2:7" ht="20.149999999999999" customHeight="1">
      <c r="B34" s="146" t="s">
        <v>14</v>
      </c>
      <c r="C34" s="147" t="s">
        <v>99</v>
      </c>
      <c r="D34" s="26">
        <v>51.947781448035926</v>
      </c>
      <c r="E34" s="26">
        <v>70.740827202419325</v>
      </c>
      <c r="F34" s="144">
        <v>18.7930457543834</v>
      </c>
      <c r="G34" s="145">
        <v>36.176801454326466</v>
      </c>
    </row>
    <row r="35" spans="2:7" ht="20.149999999999999" customHeight="1">
      <c r="B35" s="146" t="s">
        <v>14</v>
      </c>
      <c r="C35" s="147" t="s">
        <v>100</v>
      </c>
      <c r="D35" s="26">
        <v>31.345063933806983</v>
      </c>
      <c r="E35" s="26">
        <v>33.517078770896504</v>
      </c>
      <c r="F35" s="144">
        <v>2.1720148370895203</v>
      </c>
      <c r="G35" s="145">
        <v>6.9293680232277666</v>
      </c>
    </row>
    <row r="36" spans="2:7" ht="20.149999999999999" customHeight="1">
      <c r="B36" s="146" t="s">
        <v>14</v>
      </c>
      <c r="C36" s="147" t="s">
        <v>101</v>
      </c>
      <c r="D36" s="26">
        <v>205.19207094120173</v>
      </c>
      <c r="E36" s="26">
        <v>205.69350687180602</v>
      </c>
      <c r="F36" s="144">
        <v>0.50143593060428771</v>
      </c>
      <c r="G36" s="145">
        <v>0.2443739313630573</v>
      </c>
    </row>
    <row r="37" spans="2:7" ht="20.149999999999999" customHeight="1">
      <c r="B37" s="146" t="s">
        <v>14</v>
      </c>
      <c r="C37" s="147" t="s">
        <v>102</v>
      </c>
      <c r="D37" s="26">
        <v>56.590541945798357</v>
      </c>
      <c r="E37" s="26">
        <v>57.453392454967236</v>
      </c>
      <c r="F37" s="144">
        <v>0.8628505091688794</v>
      </c>
      <c r="G37" s="145">
        <v>1.5247256511437968</v>
      </c>
    </row>
    <row r="38" spans="2:7" ht="20.149999999999999" customHeight="1">
      <c r="B38" s="146" t="s">
        <v>14</v>
      </c>
      <c r="C38" s="147" t="s">
        <v>103</v>
      </c>
      <c r="D38" s="26">
        <v>81.32165861449873</v>
      </c>
      <c r="E38" s="26">
        <v>77.915566121206083</v>
      </c>
      <c r="F38" s="144">
        <v>-3.4060924932926469</v>
      </c>
      <c r="G38" s="145">
        <v>-4.1884198518860245</v>
      </c>
    </row>
    <row r="39" spans="2:7" ht="20.149999999999999" customHeight="1">
      <c r="B39" s="146" t="s">
        <v>14</v>
      </c>
      <c r="C39" s="147" t="s">
        <v>104</v>
      </c>
      <c r="D39" s="26">
        <v>55.558991834651522</v>
      </c>
      <c r="E39" s="26">
        <v>52.36475836982612</v>
      </c>
      <c r="F39" s="144">
        <v>-3.1942334648254018</v>
      </c>
      <c r="G39" s="145">
        <v>-5.7492646272843189</v>
      </c>
    </row>
    <row r="40" spans="2:7" ht="20.149999999999999" customHeight="1">
      <c r="B40" s="146" t="s">
        <v>14</v>
      </c>
      <c r="C40" s="147" t="s">
        <v>105</v>
      </c>
      <c r="D40" s="26">
        <v>140.65780580663969</v>
      </c>
      <c r="E40" s="26">
        <v>134.43782538680631</v>
      </c>
      <c r="F40" s="144">
        <v>-6.2199804198333766</v>
      </c>
      <c r="G40" s="145">
        <v>-4.4220655826125324</v>
      </c>
    </row>
    <row r="41" spans="2:7" ht="20.149999999999999" customHeight="1">
      <c r="B41" s="146" t="s">
        <v>14</v>
      </c>
      <c r="C41" s="147" t="s">
        <v>106</v>
      </c>
      <c r="D41" s="26">
        <v>252.99111935552261</v>
      </c>
      <c r="E41" s="26">
        <v>258.5137892068534</v>
      </c>
      <c r="F41" s="144">
        <v>5.5226698513307895</v>
      </c>
      <c r="G41" s="145">
        <v>2.1829500835441991</v>
      </c>
    </row>
    <row r="42" spans="2:7" ht="20.149999999999999" customHeight="1">
      <c r="B42" s="146" t="s">
        <v>14</v>
      </c>
      <c r="C42" s="147" t="s">
        <v>107</v>
      </c>
      <c r="D42" s="26">
        <v>214.37170378604719</v>
      </c>
      <c r="E42" s="26">
        <v>217.42174785742608</v>
      </c>
      <c r="F42" s="144">
        <v>3.0500440713788919</v>
      </c>
      <c r="G42" s="145">
        <v>1.4227829594632482</v>
      </c>
    </row>
    <row r="43" spans="2:7" ht="20.149999999999999" customHeight="1">
      <c r="B43" s="146" t="s">
        <v>14</v>
      </c>
      <c r="C43" s="147" t="s">
        <v>108</v>
      </c>
      <c r="D43" s="26">
        <v>23.310626480132473</v>
      </c>
      <c r="E43" s="26">
        <v>24.122280149941837</v>
      </c>
      <c r="F43" s="144">
        <v>0.81165366980936327</v>
      </c>
      <c r="G43" s="145">
        <v>3.4819041457385538</v>
      </c>
    </row>
    <row r="44" spans="2:7" ht="20.149999999999999" customHeight="1">
      <c r="B44" s="146" t="s">
        <v>14</v>
      </c>
      <c r="C44" s="147" t="s">
        <v>109</v>
      </c>
      <c r="D44" s="26">
        <v>71.225437764197878</v>
      </c>
      <c r="E44" s="132">
        <v>71.931078719347354</v>
      </c>
      <c r="F44" s="144">
        <v>0.70564095514947667</v>
      </c>
      <c r="G44" s="145">
        <v>0.99071480260408862</v>
      </c>
    </row>
    <row r="45" spans="2:7" ht="20.149999999999999" customHeight="1">
      <c r="B45" s="146" t="s">
        <v>14</v>
      </c>
      <c r="C45" s="147" t="s">
        <v>110</v>
      </c>
      <c r="D45" s="26">
        <v>131.23377085842736</v>
      </c>
      <c r="E45" s="26">
        <v>122.75135534517796</v>
      </c>
      <c r="F45" s="144">
        <v>-8.482415513249407</v>
      </c>
      <c r="G45" s="145">
        <v>-6.4635919990442687</v>
      </c>
    </row>
    <row r="46" spans="2:7" ht="20.149999999999999" customHeight="1">
      <c r="B46" s="146" t="s">
        <v>14</v>
      </c>
      <c r="C46" s="147" t="s">
        <v>111</v>
      </c>
      <c r="D46" s="26">
        <v>79.835675927264845</v>
      </c>
      <c r="E46" s="26">
        <v>76.068210158510851</v>
      </c>
      <c r="F46" s="144">
        <v>-3.7674657687539934</v>
      </c>
      <c r="G46" s="145">
        <v>-4.7190253292104529</v>
      </c>
    </row>
    <row r="47" spans="2:7" ht="20.149999999999999" customHeight="1">
      <c r="B47" s="146" t="s">
        <v>14</v>
      </c>
      <c r="C47" s="147" t="s">
        <v>112</v>
      </c>
      <c r="D47" s="26">
        <v>145.8187217014594</v>
      </c>
      <c r="E47" s="26">
        <v>139.59495858914471</v>
      </c>
      <c r="F47" s="144">
        <v>-6.2237631123146855</v>
      </c>
      <c r="G47" s="145">
        <v>-4.268150920330271</v>
      </c>
    </row>
    <row r="48" spans="2:7" ht="20.149999999999999" customHeight="1">
      <c r="B48" s="146" t="s">
        <v>14</v>
      </c>
      <c r="C48" s="147" t="s">
        <v>113</v>
      </c>
      <c r="D48" s="26">
        <v>96.022162211513717</v>
      </c>
      <c r="E48" s="26">
        <v>102.97062476790265</v>
      </c>
      <c r="F48" s="144">
        <v>6.9484625563889324</v>
      </c>
      <c r="G48" s="145">
        <v>7.2363112810177483</v>
      </c>
    </row>
    <row r="49" spans="2:10" ht="20.149999999999999" customHeight="1">
      <c r="B49" s="146" t="s">
        <v>14</v>
      </c>
      <c r="C49" s="147" t="s">
        <v>114</v>
      </c>
      <c r="D49" s="26">
        <v>90.159876423733294</v>
      </c>
      <c r="E49" s="26">
        <v>95.962040198517727</v>
      </c>
      <c r="F49" s="144">
        <v>5.8021637747844323</v>
      </c>
      <c r="G49" s="145">
        <v>6.4354167340640913</v>
      </c>
    </row>
    <row r="50" spans="2:10" ht="20.149999999999999" customHeight="1">
      <c r="B50" s="146" t="s">
        <v>14</v>
      </c>
      <c r="C50" s="147" t="s">
        <v>115</v>
      </c>
      <c r="D50" s="26">
        <v>27.485748990900635</v>
      </c>
      <c r="E50" s="26">
        <v>27.550683901414477</v>
      </c>
      <c r="F50" s="144">
        <v>6.493491051384126E-2</v>
      </c>
      <c r="G50" s="145">
        <v>0.23624937612338215</v>
      </c>
    </row>
    <row r="51" spans="2:10" ht="20.149999999999999" customHeight="1" thickBot="1">
      <c r="B51" s="148" t="s">
        <v>14</v>
      </c>
      <c r="C51" s="149" t="s">
        <v>116</v>
      </c>
      <c r="D51" s="150">
        <v>44.316323822616916</v>
      </c>
      <c r="E51" s="150">
        <v>41.591618284625071</v>
      </c>
      <c r="F51" s="151">
        <v>-2.724705537991845</v>
      </c>
      <c r="G51" s="152">
        <v>-6.1483112834401794</v>
      </c>
    </row>
    <row r="52" spans="2:10" ht="15" customHeight="1">
      <c r="B52" s="113" t="s">
        <v>117</v>
      </c>
      <c r="C52" s="92"/>
      <c r="F52" s="92"/>
      <c r="G52" s="92"/>
      <c r="J52" s="153"/>
    </row>
    <row r="53" spans="2:10" ht="48.75" customHeight="1">
      <c r="B53" s="668" t="s">
        <v>118</v>
      </c>
      <c r="C53" s="668"/>
      <c r="D53" s="668"/>
      <c r="E53" s="668"/>
      <c r="F53" s="668"/>
      <c r="G53" s="668"/>
    </row>
    <row r="54" spans="2:10">
      <c r="B54" s="116" t="s">
        <v>119</v>
      </c>
      <c r="D54" s="154"/>
      <c r="E54" s="154"/>
      <c r="F54" s="92"/>
      <c r="G54" s="92"/>
    </row>
    <row r="55" spans="2:10" ht="15.75" customHeight="1">
      <c r="B55" s="669"/>
      <c r="C55" s="669"/>
      <c r="D55" s="669"/>
      <c r="E55" s="669"/>
      <c r="F55" s="669"/>
      <c r="G55" s="669"/>
    </row>
    <row r="56" spans="2:10" ht="16.5" customHeight="1">
      <c r="B56" s="669"/>
      <c r="C56" s="669"/>
      <c r="D56" s="669"/>
      <c r="E56" s="669"/>
      <c r="F56" s="669"/>
      <c r="G56" s="669"/>
    </row>
    <row r="57" spans="2:10" s="92" customFormat="1" ht="20.5" customHeight="1">
      <c r="B57" s="155"/>
      <c r="C57" s="155"/>
      <c r="D57" s="155"/>
      <c r="E57" s="155"/>
      <c r="F57" s="155"/>
      <c r="G57" s="155"/>
    </row>
    <row r="58" spans="2:10" ht="56" customHeight="1">
      <c r="B58" s="667" t="s">
        <v>67</v>
      </c>
      <c r="C58" s="667"/>
      <c r="D58" s="667"/>
      <c r="E58" s="667"/>
      <c r="F58" s="667"/>
      <c r="G58" s="667"/>
    </row>
    <row r="59" spans="2:10" ht="51" customHeight="1">
      <c r="I59" s="86"/>
    </row>
    <row r="60" spans="2:10" ht="18.75" customHeight="1">
      <c r="I60" s="86"/>
    </row>
    <row r="61" spans="2:10" ht="18.75" customHeight="1">
      <c r="I61" s="86"/>
    </row>
    <row r="62" spans="2:10" ht="13.5" customHeight="1">
      <c r="I62" s="86"/>
    </row>
    <row r="63" spans="2:10" ht="15" customHeight="1">
      <c r="B63" s="156"/>
      <c r="C63" s="157"/>
      <c r="D63" s="158"/>
      <c r="E63" s="158"/>
      <c r="F63" s="156"/>
      <c r="G63" s="156"/>
    </row>
    <row r="64" spans="2:10" ht="11.25" customHeight="1">
      <c r="B64" s="156"/>
      <c r="C64" s="157"/>
      <c r="D64" s="156"/>
      <c r="E64" s="156"/>
      <c r="F64" s="156"/>
      <c r="G64" s="156"/>
    </row>
    <row r="65" spans="2:11" ht="13.5" customHeight="1">
      <c r="B65" s="156"/>
      <c r="C65" s="156"/>
      <c r="D65" s="159"/>
      <c r="E65" s="159"/>
      <c r="F65" s="160"/>
      <c r="G65" s="160"/>
    </row>
    <row r="66" spans="2:11" ht="6" customHeight="1">
      <c r="B66" s="161"/>
      <c r="C66" s="162"/>
      <c r="D66" s="163"/>
      <c r="E66" s="163"/>
      <c r="F66" s="164"/>
      <c r="G66" s="163"/>
    </row>
    <row r="67" spans="2:11" ht="15" customHeight="1">
      <c r="B67" s="161"/>
      <c r="C67" s="162"/>
      <c r="D67" s="163"/>
      <c r="E67" s="163"/>
      <c r="F67" s="164"/>
      <c r="G67" s="163"/>
    </row>
    <row r="68" spans="2:11" ht="15" customHeight="1">
      <c r="B68" s="161"/>
      <c r="C68" s="162"/>
      <c r="D68" s="163"/>
      <c r="E68" s="163"/>
      <c r="F68" s="164"/>
      <c r="G68" s="163"/>
    </row>
    <row r="69" spans="2:11" ht="15" customHeight="1">
      <c r="B69" s="161"/>
      <c r="C69" s="162"/>
      <c r="D69" s="163"/>
      <c r="E69" s="163"/>
      <c r="F69" s="164"/>
      <c r="G69" s="165"/>
    </row>
    <row r="70" spans="2:11" ht="15" customHeight="1">
      <c r="B70" s="161"/>
      <c r="C70" s="166"/>
      <c r="D70" s="163"/>
      <c r="E70" s="163"/>
      <c r="F70" s="164"/>
      <c r="I70" s="167"/>
    </row>
    <row r="71" spans="2:11" ht="15" customHeight="1">
      <c r="B71" s="161"/>
      <c r="C71" s="166"/>
      <c r="D71" s="163"/>
      <c r="E71" s="163"/>
      <c r="F71" s="164"/>
      <c r="G71" s="165"/>
      <c r="H71" s="167"/>
      <c r="I71" s="167"/>
    </row>
    <row r="72" spans="2:11" ht="15" customHeight="1">
      <c r="B72" s="168"/>
      <c r="C72" s="166"/>
      <c r="D72" s="163"/>
      <c r="E72" s="163"/>
      <c r="F72" s="164"/>
      <c r="G72" s="165"/>
      <c r="H72" s="167"/>
      <c r="I72" s="167"/>
    </row>
    <row r="73" spans="2:11" ht="15" customHeight="1">
      <c r="B73" s="161"/>
      <c r="C73" s="166"/>
      <c r="D73" s="163"/>
      <c r="E73" s="163"/>
      <c r="F73" s="164"/>
      <c r="G73" s="169" t="s">
        <v>68</v>
      </c>
      <c r="H73" s="167"/>
      <c r="K73" s="169"/>
    </row>
    <row r="74" spans="2:11" ht="15" customHeight="1">
      <c r="B74" s="161"/>
      <c r="C74" s="166"/>
      <c r="D74" s="163"/>
      <c r="E74" s="163"/>
      <c r="F74" s="164"/>
      <c r="H74" s="167"/>
    </row>
    <row r="75" spans="2:11" ht="15" customHeight="1">
      <c r="B75" s="170"/>
      <c r="C75" s="171"/>
      <c r="D75" s="172"/>
      <c r="E75" s="172"/>
      <c r="F75" s="164"/>
    </row>
    <row r="76" spans="2:11" ht="15" customHeight="1">
      <c r="B76" s="170"/>
      <c r="C76" s="171"/>
      <c r="D76" s="163"/>
      <c r="E76" s="163"/>
      <c r="F76" s="164"/>
    </row>
    <row r="77" spans="2:11" ht="15" customHeight="1">
      <c r="B77" s="170"/>
      <c r="C77" s="171"/>
      <c r="D77" s="172"/>
      <c r="E77" s="172"/>
      <c r="F77" s="172"/>
    </row>
    <row r="78" spans="2:11" ht="12" customHeight="1">
      <c r="B78" s="171"/>
      <c r="C78" s="92"/>
      <c r="D78" s="92"/>
      <c r="E78" s="92"/>
      <c r="F78" s="92"/>
      <c r="G78" s="169"/>
    </row>
    <row r="79" spans="2:11" ht="15" customHeight="1">
      <c r="B79" s="173"/>
      <c r="C79" s="92"/>
      <c r="D79" s="92"/>
      <c r="E79" s="92"/>
      <c r="F79" s="92"/>
    </row>
    <row r="80" spans="2:11" ht="13.5" customHeight="1">
      <c r="B80" s="173"/>
      <c r="H80" s="103"/>
    </row>
    <row r="81" spans="2:2">
      <c r="B81" s="174"/>
    </row>
    <row r="82" spans="2:2" ht="11.25" customHeight="1"/>
  </sheetData>
  <mergeCells count="4">
    <mergeCell ref="B3:G3"/>
    <mergeCell ref="B53:G53"/>
    <mergeCell ref="B55:G56"/>
    <mergeCell ref="B58:G58"/>
  </mergeCells>
  <conditionalFormatting sqref="F8:G27 F29:G51">
    <cfRule type="cellIs" dxfId="29" priority="1" stopIfTrue="1" operator="lessThan">
      <formula>0</formula>
    </cfRule>
    <cfRule type="cellIs" dxfId="28" priority="2" stopIfTrue="1" operator="greaterThanOrEqual">
      <formula>0</formula>
    </cfRule>
  </conditionalFormatting>
  <conditionalFormatting sqref="G7">
    <cfRule type="cellIs" dxfId="27" priority="5" stopIfTrue="1" operator="lessThan">
      <formula>0</formula>
    </cfRule>
    <cfRule type="cellIs" dxfId="26" priority="6" stopIfTrue="1" operator="greaterThanOrEqual">
      <formula>0</formula>
    </cfRule>
  </conditionalFormatting>
  <conditionalFormatting sqref="G28">
    <cfRule type="cellIs" dxfId="25" priority="3" stopIfTrue="1" operator="lessThan">
      <formula>0</formula>
    </cfRule>
    <cfRule type="cellIs" dxfId="24" priority="4" stopIfTrue="1" operator="greaterThanOrEqual">
      <formula>0</formula>
    </cfRule>
  </conditionalFormatting>
  <conditionalFormatting sqref="G66:G69 G71:G72">
    <cfRule type="cellIs" dxfId="23" priority="7" stopIfTrue="1" operator="lessThan">
      <formula>0</formula>
    </cfRule>
    <cfRule type="cellIs" dxfId="22" priority="8" stopIfTrue="1" operator="greaterThanOrEqual">
      <formula>0</formula>
    </cfRule>
  </conditionalFormatting>
  <conditionalFormatting sqref="K73">
    <cfRule type="cellIs" dxfId="21" priority="9" stopIfTrue="1" operator="lessThan">
      <formula>0</formula>
    </cfRule>
    <cfRule type="cellIs" dxfId="20" priority="1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1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64EE6-3FD7-4F9E-B4F1-EBA5F0F8AD1F}">
  <sheetPr>
    <pageSetUpPr fitToPage="1"/>
  </sheetPr>
  <dimension ref="A1:K81"/>
  <sheetViews>
    <sheetView showGridLines="0" zoomScaleNormal="100" zoomScaleSheetLayoutView="80" zoomScalePageLayoutView="75" workbookViewId="0"/>
  </sheetViews>
  <sheetFormatPr baseColWidth="10" defaultColWidth="11.6328125" defaultRowHeight="10"/>
  <cols>
    <col min="1" max="1" width="1.90625" style="117" customWidth="1"/>
    <col min="2" max="2" width="7.36328125" style="117" customWidth="1"/>
    <col min="3" max="3" width="81.7265625" style="117" customWidth="1"/>
    <col min="4" max="7" width="23.7265625" style="117" customWidth="1"/>
    <col min="8" max="8" width="15.7265625" style="117" customWidth="1"/>
    <col min="9" max="16384" width="11.6328125" style="117"/>
  </cols>
  <sheetData>
    <row r="1" spans="1:8" ht="10.5" customHeight="1">
      <c r="G1" s="3"/>
    </row>
    <row r="2" spans="1:8" ht="15.65" customHeight="1">
      <c r="B2" s="663" t="s">
        <v>120</v>
      </c>
      <c r="C2" s="663"/>
      <c r="D2" s="663"/>
      <c r="E2" s="663"/>
      <c r="F2" s="663"/>
      <c r="G2" s="663"/>
    </row>
    <row r="3" spans="1:8" ht="15.65" customHeight="1" thickBot="1">
      <c r="B3" s="4"/>
      <c r="C3" s="4"/>
      <c r="D3" s="4"/>
      <c r="E3" s="4"/>
      <c r="F3" s="4"/>
      <c r="G3" s="4"/>
    </row>
    <row r="4" spans="1:8" ht="16.5" customHeight="1" thickBot="1">
      <c r="A4" s="175"/>
      <c r="B4" s="664" t="s">
        <v>121</v>
      </c>
      <c r="C4" s="665"/>
      <c r="D4" s="665"/>
      <c r="E4" s="665"/>
      <c r="F4" s="665"/>
      <c r="G4" s="666"/>
    </row>
    <row r="5" spans="1:8" ht="20.149999999999999" customHeight="1">
      <c r="B5" s="176"/>
      <c r="C5" s="119" t="s">
        <v>122</v>
      </c>
      <c r="D5" s="177" t="s">
        <v>4</v>
      </c>
      <c r="E5" s="177" t="s">
        <v>5</v>
      </c>
      <c r="F5" s="8" t="s">
        <v>6</v>
      </c>
      <c r="G5" s="9" t="s">
        <v>6</v>
      </c>
    </row>
    <row r="6" spans="1:8" ht="20.149999999999999" customHeight="1">
      <c r="B6" s="178"/>
      <c r="C6" s="121" t="s">
        <v>7</v>
      </c>
      <c r="D6" s="12" t="s">
        <v>70</v>
      </c>
      <c r="E6" s="12" t="s">
        <v>71</v>
      </c>
      <c r="F6" s="13" t="s">
        <v>10</v>
      </c>
      <c r="G6" s="14" t="s">
        <v>10</v>
      </c>
    </row>
    <row r="7" spans="1:8" ht="20.149999999999999" customHeight="1" thickBot="1">
      <c r="B7" s="179"/>
      <c r="C7" s="124"/>
      <c r="D7" s="180">
        <v>2025</v>
      </c>
      <c r="E7" s="180">
        <v>2026</v>
      </c>
      <c r="F7" s="125" t="s">
        <v>11</v>
      </c>
      <c r="G7" s="126" t="s">
        <v>12</v>
      </c>
    </row>
    <row r="8" spans="1:8" ht="20.149999999999999" customHeight="1" thickBot="1">
      <c r="B8" s="181"/>
      <c r="C8" s="182" t="s">
        <v>123</v>
      </c>
      <c r="D8" s="183"/>
      <c r="E8" s="183"/>
      <c r="F8" s="184"/>
      <c r="G8" s="185"/>
    </row>
    <row r="9" spans="1:8" ht="20.149999999999999" customHeight="1">
      <c r="B9" s="186" t="s">
        <v>14</v>
      </c>
      <c r="C9" s="187" t="s">
        <v>124</v>
      </c>
      <c r="D9" s="188">
        <v>710.74</v>
      </c>
      <c r="E9" s="188">
        <v>721.6</v>
      </c>
      <c r="F9" s="189">
        <v>10.860000000000014</v>
      </c>
      <c r="G9" s="190">
        <v>1.5279849171286202</v>
      </c>
    </row>
    <row r="10" spans="1:8" ht="20.149999999999999" customHeight="1">
      <c r="B10" s="23" t="s">
        <v>14</v>
      </c>
      <c r="C10" s="24" t="s">
        <v>125</v>
      </c>
      <c r="D10" s="191">
        <v>760.22</v>
      </c>
      <c r="E10" s="191">
        <v>757.25</v>
      </c>
      <c r="F10" s="192">
        <v>-2.9700000000000273</v>
      </c>
      <c r="G10" s="27">
        <v>-0.39067638315225395</v>
      </c>
      <c r="H10" s="193"/>
    </row>
    <row r="11" spans="1:8" ht="20.149999999999999" customHeight="1">
      <c r="B11" s="23" t="s">
        <v>14</v>
      </c>
      <c r="C11" s="24" t="s">
        <v>126</v>
      </c>
      <c r="D11" s="191">
        <v>743.87</v>
      </c>
      <c r="E11" s="191">
        <v>744.78</v>
      </c>
      <c r="F11" s="192">
        <v>0.90999999999996817</v>
      </c>
      <c r="G11" s="27">
        <v>0.12233320338231124</v>
      </c>
      <c r="H11" s="193"/>
    </row>
    <row r="12" spans="1:8" ht="20.149999999999999" customHeight="1" thickBot="1">
      <c r="B12" s="23" t="s">
        <v>14</v>
      </c>
      <c r="C12" s="24" t="s">
        <v>127</v>
      </c>
      <c r="D12" s="191">
        <v>381.79</v>
      </c>
      <c r="E12" s="191">
        <v>386.18</v>
      </c>
      <c r="F12" s="194">
        <v>4.3899999999999864</v>
      </c>
      <c r="G12" s="195">
        <v>1.1498467744047787</v>
      </c>
    </row>
    <row r="13" spans="1:8" ht="20.149999999999999" customHeight="1" thickBot="1">
      <c r="B13" s="196"/>
      <c r="C13" s="197" t="s">
        <v>128</v>
      </c>
      <c r="D13" s="198"/>
      <c r="E13" s="198"/>
      <c r="F13" s="199"/>
      <c r="G13" s="200"/>
    </row>
    <row r="14" spans="1:8" ht="20.149999999999999" customHeight="1">
      <c r="B14" s="23" t="s">
        <v>14</v>
      </c>
      <c r="C14" s="70" t="s">
        <v>129</v>
      </c>
      <c r="D14" s="49">
        <v>1144.7</v>
      </c>
      <c r="E14" s="49">
        <v>1130.5</v>
      </c>
      <c r="F14" s="201">
        <v>-14.200000000000045</v>
      </c>
      <c r="G14" s="202">
        <v>-1.2404996942430415</v>
      </c>
      <c r="H14" s="203"/>
    </row>
    <row r="15" spans="1:8" ht="20.149999999999999" customHeight="1" thickBot="1">
      <c r="B15" s="23" t="s">
        <v>14</v>
      </c>
      <c r="C15" s="70" t="s">
        <v>130</v>
      </c>
      <c r="D15" s="25">
        <v>1090.5999999999999</v>
      </c>
      <c r="E15" s="25">
        <v>1033.8</v>
      </c>
      <c r="F15" s="26">
        <v>-56.799999999999955</v>
      </c>
      <c r="G15" s="195">
        <v>-5.2081423069869714</v>
      </c>
      <c r="H15" s="204"/>
    </row>
    <row r="16" spans="1:8" ht="20.149999999999999" customHeight="1" thickBot="1">
      <c r="B16" s="196"/>
      <c r="C16" s="205" t="s">
        <v>131</v>
      </c>
      <c r="D16" s="198"/>
      <c r="E16" s="198"/>
      <c r="F16" s="198"/>
      <c r="G16" s="200"/>
    </row>
    <row r="17" spans="2:9" ht="20.149999999999999" customHeight="1">
      <c r="B17" s="32" t="s">
        <v>14</v>
      </c>
      <c r="C17" s="70" t="s">
        <v>132</v>
      </c>
      <c r="D17" s="34">
        <v>136.43</v>
      </c>
      <c r="E17" s="34">
        <v>134.79</v>
      </c>
      <c r="F17" s="143">
        <v>-1.6400000000000148</v>
      </c>
      <c r="G17" s="195">
        <v>-1.2020816535952576</v>
      </c>
    </row>
    <row r="18" spans="2:9" ht="20.149999999999999" customHeight="1">
      <c r="B18" s="23" t="s">
        <v>14</v>
      </c>
      <c r="C18" s="70" t="s">
        <v>133</v>
      </c>
      <c r="D18" s="34">
        <v>135.66</v>
      </c>
      <c r="E18" s="34">
        <v>132.5</v>
      </c>
      <c r="F18" s="26">
        <v>-3.1599999999999966</v>
      </c>
      <c r="G18" s="27">
        <v>-2.3293527937490808</v>
      </c>
      <c r="H18" s="80"/>
    </row>
    <row r="19" spans="2:9" ht="20.149999999999999" customHeight="1">
      <c r="B19" s="23" t="s">
        <v>14</v>
      </c>
      <c r="C19" s="70" t="s">
        <v>134</v>
      </c>
      <c r="D19" s="34">
        <v>141.47999999999999</v>
      </c>
      <c r="E19" s="34">
        <v>139.05000000000001</v>
      </c>
      <c r="F19" s="26">
        <v>-2.4299999999999784</v>
      </c>
      <c r="G19" s="27">
        <v>-1.7175572519083744</v>
      </c>
    </row>
    <row r="20" spans="2:9" ht="20.149999999999999" customHeight="1">
      <c r="B20" s="23" t="s">
        <v>14</v>
      </c>
      <c r="C20" s="70" t="s">
        <v>135</v>
      </c>
      <c r="D20" s="34">
        <v>147.06</v>
      </c>
      <c r="E20" s="34">
        <v>144.02000000000001</v>
      </c>
      <c r="F20" s="206">
        <v>-3.039999999999992</v>
      </c>
      <c r="G20" s="27">
        <v>-2.0671834625322845</v>
      </c>
      <c r="H20" s="207"/>
      <c r="I20" s="203"/>
    </row>
    <row r="21" spans="2:9" ht="20.149999999999999" customHeight="1" thickBot="1">
      <c r="B21" s="23" t="s">
        <v>14</v>
      </c>
      <c r="C21" s="208" t="s">
        <v>136</v>
      </c>
      <c r="D21" s="34">
        <v>36.43</v>
      </c>
      <c r="E21" s="34">
        <v>26.64</v>
      </c>
      <c r="F21" s="150">
        <v>-9.7899999999999991</v>
      </c>
      <c r="G21" s="27">
        <v>-26.873455942904201</v>
      </c>
      <c r="H21" s="207"/>
      <c r="I21" s="204"/>
    </row>
    <row r="22" spans="2:9" ht="20.149999999999999" customHeight="1" thickBot="1">
      <c r="B22" s="196"/>
      <c r="C22" s="205" t="s">
        <v>137</v>
      </c>
      <c r="D22" s="198"/>
      <c r="E22" s="198"/>
      <c r="F22" s="198"/>
      <c r="G22" s="209"/>
    </row>
    <row r="23" spans="2:9" ht="20.149999999999999" customHeight="1">
      <c r="B23" s="210" t="s">
        <v>138</v>
      </c>
      <c r="C23" s="211" t="s">
        <v>139</v>
      </c>
      <c r="D23" s="26">
        <v>228.22</v>
      </c>
      <c r="E23" s="26">
        <v>224.93</v>
      </c>
      <c r="F23" s="192">
        <v>-3.289999999999992</v>
      </c>
      <c r="G23" s="212">
        <v>-1.4415914468495288</v>
      </c>
    </row>
    <row r="24" spans="2:9" ht="20.149999999999999" customHeight="1">
      <c r="B24" s="210" t="s">
        <v>138</v>
      </c>
      <c r="C24" s="211" t="s">
        <v>140</v>
      </c>
      <c r="D24" s="26">
        <v>212.46</v>
      </c>
      <c r="E24" s="26">
        <v>211.74</v>
      </c>
      <c r="F24" s="192">
        <v>-0.71999999999999886</v>
      </c>
      <c r="G24" s="212">
        <v>-0.33888731996611909</v>
      </c>
    </row>
    <row r="25" spans="2:9" ht="20.149999999999999" customHeight="1">
      <c r="B25" s="210" t="s">
        <v>138</v>
      </c>
      <c r="C25" s="211" t="s">
        <v>141</v>
      </c>
      <c r="D25" s="26">
        <v>229.04</v>
      </c>
      <c r="E25" s="26">
        <v>225.62</v>
      </c>
      <c r="F25" s="192">
        <v>-3.4199999999999875</v>
      </c>
      <c r="G25" s="212">
        <v>-1.4931889626266184</v>
      </c>
    </row>
    <row r="26" spans="2:9" ht="20.149999999999999" customHeight="1">
      <c r="B26" s="210" t="s">
        <v>138</v>
      </c>
      <c r="C26" s="211" t="s">
        <v>142</v>
      </c>
      <c r="D26" s="26">
        <v>221.17</v>
      </c>
      <c r="E26" s="26">
        <v>221.36</v>
      </c>
      <c r="F26" s="192">
        <v>0.19000000000002615</v>
      </c>
      <c r="G26" s="212">
        <v>8.590676854907997E-2</v>
      </c>
    </row>
    <row r="27" spans="2:9" ht="20.149999999999999" customHeight="1" thickBot="1">
      <c r="B27" s="210" t="s">
        <v>138</v>
      </c>
      <c r="C27" s="211" t="s">
        <v>143</v>
      </c>
      <c r="D27" s="26">
        <v>496.61</v>
      </c>
      <c r="E27" s="26">
        <v>499.32</v>
      </c>
      <c r="F27" s="192">
        <v>2.7099999999999795</v>
      </c>
      <c r="G27" s="212">
        <v>0.54569984494874291</v>
      </c>
    </row>
    <row r="28" spans="2:9" ht="20.149999999999999" customHeight="1" thickBot="1">
      <c r="B28" s="196"/>
      <c r="C28" s="213" t="s">
        <v>144</v>
      </c>
      <c r="D28" s="198"/>
      <c r="E28" s="198"/>
      <c r="F28" s="198"/>
      <c r="G28" s="209"/>
    </row>
    <row r="29" spans="2:9" ht="20.149999999999999" customHeight="1">
      <c r="B29" s="210" t="s">
        <v>24</v>
      </c>
      <c r="C29" s="211" t="s">
        <v>145</v>
      </c>
      <c r="D29" s="26">
        <v>302.02</v>
      </c>
      <c r="E29" s="26">
        <v>302.02</v>
      </c>
      <c r="F29" s="189">
        <v>0</v>
      </c>
      <c r="G29" s="212">
        <v>0</v>
      </c>
    </row>
    <row r="30" spans="2:9" ht="20.149999999999999" customHeight="1">
      <c r="B30" s="210" t="s">
        <v>24</v>
      </c>
      <c r="C30" s="211" t="s">
        <v>146</v>
      </c>
      <c r="D30" s="26">
        <v>2.36</v>
      </c>
      <c r="E30" s="26">
        <v>2.36</v>
      </c>
      <c r="F30" s="192">
        <v>0</v>
      </c>
      <c r="G30" s="212">
        <v>0</v>
      </c>
    </row>
    <row r="31" spans="2:9" ht="20.149999999999999" customHeight="1">
      <c r="B31" s="210" t="s">
        <v>24</v>
      </c>
      <c r="C31" s="211" t="s">
        <v>147</v>
      </c>
      <c r="D31" s="26">
        <v>2.21</v>
      </c>
      <c r="E31" s="26">
        <v>2.21</v>
      </c>
      <c r="F31" s="192">
        <v>0</v>
      </c>
      <c r="G31" s="212">
        <v>0</v>
      </c>
    </row>
    <row r="32" spans="2:9" ht="20.149999999999999" customHeight="1">
      <c r="B32" s="210" t="s">
        <v>24</v>
      </c>
      <c r="C32" s="211" t="s">
        <v>148</v>
      </c>
      <c r="D32" s="26">
        <v>313.17</v>
      </c>
      <c r="E32" s="26">
        <v>313.17</v>
      </c>
      <c r="F32" s="26">
        <v>0</v>
      </c>
      <c r="G32" s="212">
        <v>0</v>
      </c>
    </row>
    <row r="33" spans="2:11" ht="20.149999999999999" customHeight="1">
      <c r="B33" s="210" t="s">
        <v>24</v>
      </c>
      <c r="C33" s="211" t="s">
        <v>149</v>
      </c>
      <c r="D33" s="26">
        <v>2.4500000000000002</v>
      </c>
      <c r="E33" s="26">
        <v>2.4500000000000002</v>
      </c>
      <c r="F33" s="192">
        <v>0</v>
      </c>
      <c r="G33" s="212">
        <v>0</v>
      </c>
    </row>
    <row r="34" spans="2:11" ht="20.149999999999999" customHeight="1">
      <c r="B34" s="210" t="s">
        <v>24</v>
      </c>
      <c r="C34" s="211" t="s">
        <v>150</v>
      </c>
      <c r="D34" s="26">
        <v>2.29</v>
      </c>
      <c r="E34" s="26">
        <v>2.29</v>
      </c>
      <c r="F34" s="192">
        <v>0</v>
      </c>
      <c r="G34" s="212">
        <v>0</v>
      </c>
    </row>
    <row r="35" spans="2:11" ht="20.149999999999999" customHeight="1">
      <c r="B35" s="210" t="s">
        <v>24</v>
      </c>
      <c r="C35" s="211" t="s">
        <v>151</v>
      </c>
      <c r="D35" s="26">
        <v>311.20999999999998</v>
      </c>
      <c r="E35" s="26">
        <v>311.20999999999998</v>
      </c>
      <c r="F35" s="26">
        <v>0</v>
      </c>
      <c r="G35" s="212">
        <v>0</v>
      </c>
    </row>
    <row r="36" spans="2:11" ht="20.149999999999999" customHeight="1">
      <c r="B36" s="210" t="s">
        <v>24</v>
      </c>
      <c r="C36" s="211" t="s">
        <v>152</v>
      </c>
      <c r="D36" s="26">
        <v>2.35</v>
      </c>
      <c r="E36" s="26">
        <v>2.35</v>
      </c>
      <c r="F36" s="192">
        <v>0</v>
      </c>
      <c r="G36" s="212">
        <v>0</v>
      </c>
    </row>
    <row r="37" spans="2:11" ht="20.149999999999999" customHeight="1">
      <c r="B37" s="210" t="s">
        <v>24</v>
      </c>
      <c r="C37" s="211" t="s">
        <v>153</v>
      </c>
      <c r="D37" s="26">
        <v>421.21</v>
      </c>
      <c r="E37" s="26">
        <v>421.21</v>
      </c>
      <c r="F37" s="192">
        <v>0</v>
      </c>
      <c r="G37" s="212">
        <v>0</v>
      </c>
    </row>
    <row r="38" spans="2:11" ht="20.149999999999999" customHeight="1">
      <c r="B38" s="210" t="s">
        <v>24</v>
      </c>
      <c r="C38" s="214" t="s">
        <v>154</v>
      </c>
      <c r="D38" s="26">
        <v>3.18</v>
      </c>
      <c r="E38" s="26">
        <v>3.18</v>
      </c>
      <c r="F38" s="192">
        <v>0</v>
      </c>
      <c r="G38" s="212">
        <v>0</v>
      </c>
    </row>
    <row r="39" spans="2:11" ht="20.149999999999999" customHeight="1" thickBot="1">
      <c r="B39" s="210" t="s">
        <v>24</v>
      </c>
      <c r="C39" s="215" t="s">
        <v>155</v>
      </c>
      <c r="D39" s="26">
        <v>3.19</v>
      </c>
      <c r="E39" s="26">
        <v>3.19</v>
      </c>
      <c r="F39" s="192">
        <v>0</v>
      </c>
      <c r="G39" s="212">
        <v>0</v>
      </c>
    </row>
    <row r="40" spans="2:11" ht="20.149999999999999" customHeight="1" thickBot="1">
      <c r="B40" s="196"/>
      <c r="C40" s="205" t="s">
        <v>156</v>
      </c>
      <c r="D40" s="198"/>
      <c r="E40" s="198"/>
      <c r="F40" s="198"/>
      <c r="G40" s="209"/>
      <c r="K40" s="216"/>
    </row>
    <row r="41" spans="2:11" ht="20.149999999999999" customHeight="1" thickBot="1">
      <c r="B41" s="146" t="s">
        <v>28</v>
      </c>
      <c r="C41" s="215" t="s">
        <v>157</v>
      </c>
      <c r="D41" s="26">
        <v>270.23</v>
      </c>
      <c r="E41" s="26">
        <v>263.99</v>
      </c>
      <c r="F41" s="217">
        <v>-6.2400000000000091</v>
      </c>
      <c r="G41" s="212">
        <v>-2.3091440624653075</v>
      </c>
    </row>
    <row r="42" spans="2:11" ht="20.149999999999999" customHeight="1" thickBot="1">
      <c r="B42" s="218"/>
      <c r="C42" s="205" t="s">
        <v>158</v>
      </c>
      <c r="D42" s="198"/>
      <c r="E42" s="198"/>
      <c r="F42" s="198"/>
      <c r="G42" s="209"/>
      <c r="K42" s="219"/>
    </row>
    <row r="43" spans="2:11" ht="20.149999999999999" customHeight="1">
      <c r="B43" s="220" t="s">
        <v>49</v>
      </c>
      <c r="C43" s="221" t="s">
        <v>159</v>
      </c>
      <c r="D43" s="222">
        <v>99.54</v>
      </c>
      <c r="E43" s="222">
        <v>74.739999999999995</v>
      </c>
      <c r="F43" s="222">
        <v>-24.800000000000011</v>
      </c>
      <c r="G43" s="223">
        <v>-24.914607193088216</v>
      </c>
    </row>
    <row r="44" spans="2:11" ht="20.149999999999999" customHeight="1">
      <c r="B44" s="224" t="s">
        <v>49</v>
      </c>
      <c r="C44" s="225" t="s">
        <v>160</v>
      </c>
      <c r="D44" s="226">
        <v>535</v>
      </c>
      <c r="E44" s="226">
        <v>492</v>
      </c>
      <c r="F44" s="192">
        <v>-43</v>
      </c>
      <c r="G44" s="212">
        <v>-8.0373831775700921</v>
      </c>
    </row>
    <row r="45" spans="2:11" ht="20.149999999999999" customHeight="1">
      <c r="B45" s="224" t="s">
        <v>49</v>
      </c>
      <c r="C45" s="225" t="s">
        <v>161</v>
      </c>
      <c r="D45" s="226">
        <v>99.07</v>
      </c>
      <c r="E45" s="226">
        <v>115.66</v>
      </c>
      <c r="F45" s="227">
        <v>16.590000000000003</v>
      </c>
      <c r="G45" s="228">
        <v>16.745735338649453</v>
      </c>
    </row>
    <row r="46" spans="2:11" ht="20.149999999999999" customHeight="1" thickBot="1">
      <c r="B46" s="148" t="s">
        <v>45</v>
      </c>
      <c r="C46" s="229" t="s">
        <v>162</v>
      </c>
      <c r="D46" s="670" t="s">
        <v>163</v>
      </c>
      <c r="E46" s="671"/>
      <c r="F46" s="671"/>
      <c r="G46" s="672"/>
      <c r="H46" s="230"/>
    </row>
    <row r="47" spans="2:11" ht="20.149999999999999" customHeight="1" thickBot="1">
      <c r="B47" s="231"/>
      <c r="C47" s="205" t="s">
        <v>164</v>
      </c>
      <c r="D47" s="198"/>
      <c r="E47" s="198"/>
      <c r="F47" s="232"/>
      <c r="G47" s="209"/>
    </row>
    <row r="48" spans="2:11" ht="20.149999999999999" customHeight="1">
      <c r="B48" s="220" t="s">
        <v>53</v>
      </c>
      <c r="C48" s="233" t="s">
        <v>165</v>
      </c>
      <c r="D48" s="674" t="s">
        <v>166</v>
      </c>
      <c r="E48" s="675"/>
      <c r="F48" s="675"/>
      <c r="G48" s="676"/>
    </row>
    <row r="49" spans="2:8" ht="20.149999999999999" customHeight="1">
      <c r="B49" s="234" t="s">
        <v>53</v>
      </c>
      <c r="C49" s="235" t="s">
        <v>167</v>
      </c>
      <c r="D49" s="677" t="s">
        <v>168</v>
      </c>
      <c r="E49" s="678"/>
      <c r="F49" s="678"/>
      <c r="G49" s="679"/>
    </row>
    <row r="50" spans="2:8" ht="20.149999999999999" customHeight="1">
      <c r="B50" s="234" t="s">
        <v>53</v>
      </c>
      <c r="C50" s="235" t="s">
        <v>169</v>
      </c>
      <c r="D50" s="677" t="s">
        <v>170</v>
      </c>
      <c r="E50" s="678"/>
      <c r="F50" s="678"/>
      <c r="G50" s="679"/>
    </row>
    <row r="51" spans="2:8" ht="20.149999999999999" customHeight="1" thickBot="1">
      <c r="B51" s="148" t="s">
        <v>53</v>
      </c>
      <c r="C51" s="229" t="s">
        <v>171</v>
      </c>
      <c r="D51" s="670" t="s">
        <v>172</v>
      </c>
      <c r="E51" s="671"/>
      <c r="F51" s="671"/>
      <c r="G51" s="672"/>
    </row>
    <row r="52" spans="2:8" ht="13.5">
      <c r="B52" s="236" t="s">
        <v>117</v>
      </c>
      <c r="C52" s="237"/>
      <c r="D52" s="237"/>
      <c r="E52" s="237"/>
      <c r="F52" s="237"/>
      <c r="G52" s="238"/>
    </row>
    <row r="53" spans="2:8" ht="13.5">
      <c r="B53" s="116" t="s">
        <v>173</v>
      </c>
      <c r="C53" s="111"/>
      <c r="D53" s="111"/>
      <c r="E53" s="111"/>
      <c r="F53" s="111"/>
      <c r="G53" s="175"/>
    </row>
    <row r="54" spans="2:8" ht="12" customHeight="1">
      <c r="B54" s="116" t="s">
        <v>174</v>
      </c>
      <c r="C54" s="111"/>
      <c r="D54" s="111"/>
      <c r="E54" s="111"/>
      <c r="F54" s="111"/>
      <c r="G54" s="175"/>
    </row>
    <row r="55" spans="2:8" ht="19.899999999999999" customHeight="1">
      <c r="B55" s="116"/>
      <c r="C55" s="111"/>
      <c r="D55" s="111"/>
      <c r="E55" s="111"/>
      <c r="F55" s="111"/>
      <c r="G55" s="175"/>
    </row>
    <row r="56" spans="2:8" ht="24.75" customHeight="1">
      <c r="B56" s="673" t="s">
        <v>67</v>
      </c>
      <c r="C56" s="673"/>
      <c r="D56" s="673"/>
      <c r="E56" s="673"/>
      <c r="F56" s="673"/>
      <c r="G56" s="673"/>
    </row>
    <row r="57" spans="2:8" ht="36" customHeight="1">
      <c r="B57" s="111"/>
    </row>
    <row r="58" spans="2:8" ht="15" customHeight="1"/>
    <row r="59" spans="2:8" ht="15" customHeight="1"/>
    <row r="60" spans="2:8" ht="15" customHeight="1"/>
    <row r="61" spans="2:8" ht="71.25" customHeight="1">
      <c r="H61" s="239"/>
    </row>
    <row r="62" spans="2:8" ht="39" customHeight="1">
      <c r="H62" s="239"/>
    </row>
    <row r="63" spans="2:8" ht="18.75" customHeight="1">
      <c r="H63" s="239"/>
    </row>
    <row r="64" spans="2:8" ht="18.75" customHeight="1">
      <c r="H64" s="239"/>
    </row>
    <row r="65" spans="2:8" ht="13.5" customHeight="1">
      <c r="H65" s="239"/>
    </row>
    <row r="66" spans="2:8" ht="15" customHeight="1">
      <c r="B66" s="240"/>
      <c r="C66" s="240"/>
      <c r="F66" s="240"/>
      <c r="G66" s="240"/>
    </row>
    <row r="67" spans="2:8" ht="11.25" customHeight="1">
      <c r="B67" s="240"/>
      <c r="C67" s="240"/>
      <c r="D67" s="240"/>
      <c r="E67" s="240"/>
      <c r="F67" s="240"/>
    </row>
    <row r="68" spans="2:8" ht="13.5" customHeight="1">
      <c r="B68" s="240"/>
      <c r="C68" s="240"/>
      <c r="D68" s="241"/>
      <c r="E68" s="241"/>
      <c r="F68" s="242"/>
      <c r="G68" s="242"/>
    </row>
    <row r="69" spans="2:8" ht="15" customHeight="1">
      <c r="B69" s="243"/>
      <c r="C69" s="244"/>
      <c r="D69" s="245"/>
      <c r="E69" s="245"/>
      <c r="F69" s="246"/>
      <c r="G69" s="245"/>
    </row>
    <row r="70" spans="2:8" ht="15" customHeight="1">
      <c r="B70" s="243"/>
      <c r="C70" s="244"/>
      <c r="D70" s="245"/>
      <c r="E70" s="245"/>
      <c r="F70" s="246"/>
      <c r="G70" s="245"/>
    </row>
    <row r="71" spans="2:8" ht="15" customHeight="1">
      <c r="B71" s="243"/>
      <c r="C71" s="244"/>
      <c r="D71" s="245"/>
      <c r="E71" s="245"/>
      <c r="F71" s="246"/>
      <c r="G71" s="245"/>
    </row>
    <row r="72" spans="2:8" ht="15" customHeight="1">
      <c r="B72" s="243"/>
      <c r="C72" s="244"/>
      <c r="D72" s="245"/>
      <c r="E72" s="245"/>
      <c r="F72" s="246"/>
    </row>
    <row r="73" spans="2:8" ht="12" customHeight="1"/>
    <row r="74" spans="2:8" ht="23.25" customHeight="1">
      <c r="G74" s="108" t="s">
        <v>68</v>
      </c>
    </row>
    <row r="81" spans="7:7">
      <c r="G81" s="169"/>
    </row>
  </sheetData>
  <mergeCells count="8">
    <mergeCell ref="D51:G51"/>
    <mergeCell ref="B56:G56"/>
    <mergeCell ref="B2:G2"/>
    <mergeCell ref="B4:G4"/>
    <mergeCell ref="D46:G46"/>
    <mergeCell ref="D48:G48"/>
    <mergeCell ref="D49:G49"/>
    <mergeCell ref="D50:G50"/>
  </mergeCells>
  <conditionalFormatting sqref="F9:F12">
    <cfRule type="cellIs" dxfId="19" priority="17" stopIfTrue="1" operator="lessThan">
      <formula>0</formula>
    </cfRule>
    <cfRule type="cellIs" dxfId="18" priority="18" stopIfTrue="1" operator="greaterThanOrEqual">
      <formula>0</formula>
    </cfRule>
  </conditionalFormatting>
  <conditionalFormatting sqref="F14:F15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17:F21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3:F27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F29:F39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41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43:F44">
    <cfRule type="cellIs" dxfId="7" priority="3" stopIfTrue="1" operator="lessThan">
      <formula>0</formula>
    </cfRule>
    <cfRule type="cellIs" dxfId="6" priority="4" stopIfTrue="1" operator="greaterThanOrEqual">
      <formula>0</formula>
    </cfRule>
  </conditionalFormatting>
  <conditionalFormatting sqref="F45:G4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4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69:G71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6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1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DEA990-B02B-4965-93E1-A082FDBA6A68}">
  <sheetPr>
    <pageSetUpPr fitToPage="1"/>
  </sheetPr>
  <dimension ref="B1:G35"/>
  <sheetViews>
    <sheetView showGridLines="0" zoomScaleNormal="100" zoomScaleSheetLayoutView="100" workbookViewId="0"/>
  </sheetViews>
  <sheetFormatPr baseColWidth="10" defaultColWidth="11.453125" defaultRowHeight="11.5"/>
  <cols>
    <col min="1" max="1" width="3.26953125" style="247" customWidth="1"/>
    <col min="2" max="2" width="42.81640625" style="247" customWidth="1"/>
    <col min="3" max="3" width="35.54296875" style="247" customWidth="1"/>
    <col min="4" max="6" width="20.1796875" style="247" customWidth="1"/>
    <col min="7" max="7" width="8.1796875" style="247" customWidth="1"/>
    <col min="8" max="8" width="11.453125" style="247"/>
    <col min="9" max="9" width="33" style="247" customWidth="1"/>
    <col min="10" max="16384" width="11.453125" style="247"/>
  </cols>
  <sheetData>
    <row r="1" spans="2:7" ht="12" customHeight="1">
      <c r="G1" s="248"/>
    </row>
    <row r="2" spans="2:7" ht="36.75" customHeight="1">
      <c r="B2" s="681" t="s">
        <v>175</v>
      </c>
      <c r="C2" s="681"/>
      <c r="D2" s="681"/>
      <c r="E2" s="681"/>
      <c r="F2" s="681"/>
    </row>
    <row r="3" spans="2:7" ht="8.25" customHeight="1">
      <c r="B3" s="249"/>
      <c r="C3" s="249"/>
      <c r="D3" s="249"/>
      <c r="E3" s="249"/>
      <c r="F3" s="249"/>
    </row>
    <row r="4" spans="2:7" ht="30.75" customHeight="1">
      <c r="B4" s="663" t="s">
        <v>176</v>
      </c>
      <c r="C4" s="663"/>
      <c r="D4" s="663"/>
      <c r="E4" s="663"/>
      <c r="F4" s="663"/>
    </row>
    <row r="5" spans="2:7" ht="8.25" customHeight="1" thickBot="1">
      <c r="B5" s="4"/>
      <c r="C5" s="4"/>
      <c r="D5" s="4"/>
      <c r="E5" s="4"/>
      <c r="F5" s="4"/>
    </row>
    <row r="6" spans="2:7" ht="20.149999999999999" customHeight="1" thickBot="1">
      <c r="B6" s="664" t="s">
        <v>177</v>
      </c>
      <c r="C6" s="665"/>
      <c r="D6" s="665"/>
      <c r="E6" s="665"/>
      <c r="F6" s="666"/>
    </row>
    <row r="7" spans="2:7" ht="12" customHeight="1">
      <c r="B7" s="682" t="s">
        <v>178</v>
      </c>
      <c r="C7" s="682"/>
      <c r="D7" s="682"/>
      <c r="E7" s="682"/>
      <c r="F7" s="682"/>
      <c r="G7" s="250"/>
    </row>
    <row r="8" spans="2:7" ht="20.149999999999999" customHeight="1">
      <c r="B8" s="683" t="s">
        <v>179</v>
      </c>
      <c r="C8" s="683"/>
      <c r="D8" s="683"/>
      <c r="E8" s="683"/>
      <c r="F8" s="683"/>
      <c r="G8" s="250"/>
    </row>
    <row r="9" spans="2:7" ht="11.25" customHeight="1">
      <c r="B9" s="680" t="s">
        <v>180</v>
      </c>
      <c r="C9" s="680"/>
      <c r="D9" s="680"/>
      <c r="E9" s="680"/>
      <c r="F9" s="680"/>
    </row>
    <row r="10" spans="2:7" ht="11.25" customHeight="1">
      <c r="B10" s="680"/>
      <c r="C10" s="680"/>
      <c r="D10" s="680"/>
      <c r="E10" s="680"/>
      <c r="F10" s="680"/>
    </row>
    <row r="11" spans="2:7" ht="11.25" customHeight="1">
      <c r="B11" s="680" t="s">
        <v>181</v>
      </c>
      <c r="C11" s="680"/>
      <c r="D11" s="680"/>
      <c r="E11" s="680"/>
      <c r="F11" s="680"/>
    </row>
    <row r="12" spans="2:7" ht="11.25" customHeight="1" thickBot="1">
      <c r="B12" s="680"/>
      <c r="C12" s="680"/>
      <c r="D12" s="680"/>
      <c r="E12" s="680"/>
      <c r="F12" s="680"/>
    </row>
    <row r="13" spans="2:7" ht="39" customHeight="1" thickBot="1">
      <c r="B13" s="251" t="s">
        <v>182</v>
      </c>
      <c r="C13" s="252" t="s">
        <v>183</v>
      </c>
      <c r="D13" s="252" t="s">
        <v>184</v>
      </c>
      <c r="E13" s="252" t="s">
        <v>185</v>
      </c>
      <c r="F13" s="252" t="s">
        <v>186</v>
      </c>
    </row>
    <row r="14" spans="2:7" ht="15" customHeight="1">
      <c r="B14" s="253" t="s">
        <v>187</v>
      </c>
      <c r="C14" s="254" t="s">
        <v>188</v>
      </c>
      <c r="D14" s="255">
        <v>226.8</v>
      </c>
      <c r="E14" s="255">
        <v>224</v>
      </c>
      <c r="F14" s="256">
        <v>-2.8000000000000114</v>
      </c>
    </row>
    <row r="15" spans="2:7" ht="15" customHeight="1">
      <c r="B15" s="257"/>
      <c r="C15" s="254" t="s">
        <v>189</v>
      </c>
      <c r="D15" s="255">
        <v>228.4</v>
      </c>
      <c r="E15" s="255">
        <v>228.2</v>
      </c>
      <c r="F15" s="256">
        <v>-0.20000000000001705</v>
      </c>
    </row>
    <row r="16" spans="2:7" ht="15" customHeight="1">
      <c r="B16" s="257"/>
      <c r="C16" s="254" t="s">
        <v>190</v>
      </c>
      <c r="D16" s="255">
        <v>221</v>
      </c>
      <c r="E16" s="255">
        <v>221</v>
      </c>
      <c r="F16" s="256">
        <v>0</v>
      </c>
    </row>
    <row r="17" spans="2:6" ht="15" customHeight="1">
      <c r="B17" s="257"/>
      <c r="C17" s="254" t="s">
        <v>191</v>
      </c>
      <c r="D17" s="255">
        <v>215</v>
      </c>
      <c r="E17" s="255">
        <v>214</v>
      </c>
      <c r="F17" s="256">
        <v>-1</v>
      </c>
    </row>
    <row r="18" spans="2:6" ht="15" customHeight="1" thickBot="1">
      <c r="B18" s="258"/>
      <c r="C18" s="259" t="s">
        <v>192</v>
      </c>
      <c r="D18" s="260">
        <v>227.8</v>
      </c>
      <c r="E18" s="260">
        <v>225.7</v>
      </c>
      <c r="F18" s="261">
        <v>-2.1000000000000227</v>
      </c>
    </row>
    <row r="19" spans="2:6" ht="15" customHeight="1">
      <c r="B19" s="253" t="s">
        <v>193</v>
      </c>
      <c r="C19" s="254" t="s">
        <v>194</v>
      </c>
      <c r="D19" s="255">
        <v>195.6</v>
      </c>
      <c r="E19" s="255">
        <v>194.8</v>
      </c>
      <c r="F19" s="256">
        <v>-0.79999999999998295</v>
      </c>
    </row>
    <row r="20" spans="2:6" ht="15" customHeight="1">
      <c r="B20" s="257"/>
      <c r="C20" s="254" t="s">
        <v>188</v>
      </c>
      <c r="D20" s="255">
        <v>218</v>
      </c>
      <c r="E20" s="255">
        <v>215.6</v>
      </c>
      <c r="F20" s="256">
        <v>-2.4000000000000057</v>
      </c>
    </row>
    <row r="21" spans="2:6" ht="15" customHeight="1">
      <c r="B21" s="257"/>
      <c r="C21" s="254" t="s">
        <v>189</v>
      </c>
      <c r="D21" s="255">
        <v>218.4</v>
      </c>
      <c r="E21" s="255">
        <v>216.8</v>
      </c>
      <c r="F21" s="256">
        <v>-1.5999999999999943</v>
      </c>
    </row>
    <row r="22" spans="2:6" ht="15" customHeight="1">
      <c r="B22" s="257"/>
      <c r="C22" s="254" t="s">
        <v>195</v>
      </c>
      <c r="D22" s="255">
        <v>214.2</v>
      </c>
      <c r="E22" s="255">
        <v>214</v>
      </c>
      <c r="F22" s="256">
        <v>-0.19999999999998863</v>
      </c>
    </row>
    <row r="23" spans="2:6" ht="15" customHeight="1">
      <c r="B23" s="257"/>
      <c r="C23" s="254" t="s">
        <v>196</v>
      </c>
      <c r="D23" s="255">
        <v>195.2</v>
      </c>
      <c r="E23" s="255">
        <v>194.4</v>
      </c>
      <c r="F23" s="256">
        <v>-0.79999999999998295</v>
      </c>
    </row>
    <row r="24" spans="2:6" ht="15" customHeight="1">
      <c r="B24" s="257"/>
      <c r="C24" s="254" t="s">
        <v>197</v>
      </c>
      <c r="D24" s="255">
        <v>204</v>
      </c>
      <c r="E24" s="255">
        <v>203.2</v>
      </c>
      <c r="F24" s="256">
        <v>-0.80000000000001137</v>
      </c>
    </row>
    <row r="25" spans="2:6" ht="15" customHeight="1">
      <c r="B25" s="257"/>
      <c r="C25" s="254" t="s">
        <v>191</v>
      </c>
      <c r="D25" s="255">
        <v>198</v>
      </c>
      <c r="E25" s="255">
        <v>196.4</v>
      </c>
      <c r="F25" s="256">
        <v>-1.5999999999999943</v>
      </c>
    </row>
    <row r="26" spans="2:6" ht="15" customHeight="1">
      <c r="B26" s="257"/>
      <c r="C26" s="254" t="s">
        <v>198</v>
      </c>
      <c r="D26" s="255">
        <v>218</v>
      </c>
      <c r="E26" s="255">
        <v>218</v>
      </c>
      <c r="F26" s="256">
        <v>0</v>
      </c>
    </row>
    <row r="27" spans="2:6" ht="15" customHeight="1">
      <c r="B27" s="257"/>
      <c r="C27" s="254" t="s">
        <v>199</v>
      </c>
      <c r="D27" s="255">
        <v>216</v>
      </c>
      <c r="E27" s="255">
        <v>215</v>
      </c>
      <c r="F27" s="256">
        <v>-1</v>
      </c>
    </row>
    <row r="28" spans="2:6" ht="15" customHeight="1">
      <c r="B28" s="257"/>
      <c r="C28" s="254" t="s">
        <v>200</v>
      </c>
      <c r="D28" s="255">
        <v>213.5</v>
      </c>
      <c r="E28" s="255">
        <v>213.2</v>
      </c>
      <c r="F28" s="256">
        <v>-0.30000000000001137</v>
      </c>
    </row>
    <row r="29" spans="2:6" ht="15" customHeight="1">
      <c r="B29" s="257"/>
      <c r="C29" s="254" t="s">
        <v>201</v>
      </c>
      <c r="D29" s="255">
        <v>204.2</v>
      </c>
      <c r="E29" s="255">
        <v>204.2</v>
      </c>
      <c r="F29" s="256">
        <v>0</v>
      </c>
    </row>
    <row r="30" spans="2:6" ht="15" customHeight="1">
      <c r="B30" s="257"/>
      <c r="C30" s="254" t="s">
        <v>202</v>
      </c>
      <c r="D30" s="255">
        <v>205.8</v>
      </c>
      <c r="E30" s="255">
        <v>206</v>
      </c>
      <c r="F30" s="256">
        <v>0.19999999999998863</v>
      </c>
    </row>
    <row r="31" spans="2:6" ht="15" customHeight="1" thickBot="1">
      <c r="B31" s="258"/>
      <c r="C31" s="259" t="s">
        <v>192</v>
      </c>
      <c r="D31" s="260">
        <v>219.2</v>
      </c>
      <c r="E31" s="260">
        <v>219.2</v>
      </c>
      <c r="F31" s="261">
        <v>0</v>
      </c>
    </row>
    <row r="32" spans="2:6" ht="15" customHeight="1">
      <c r="B32" s="262" t="s">
        <v>203</v>
      </c>
      <c r="C32" s="254" t="s">
        <v>198</v>
      </c>
      <c r="D32" s="255">
        <v>246</v>
      </c>
      <c r="E32" s="255">
        <v>246</v>
      </c>
      <c r="F32" s="256">
        <v>0</v>
      </c>
    </row>
    <row r="33" spans="2:6" ht="15" customHeight="1">
      <c r="B33" s="262"/>
      <c r="C33" s="254" t="s">
        <v>200</v>
      </c>
      <c r="D33" s="255">
        <v>236</v>
      </c>
      <c r="E33" s="255">
        <v>236</v>
      </c>
      <c r="F33" s="256">
        <v>0</v>
      </c>
    </row>
    <row r="34" spans="2:6" ht="15" customHeight="1" thickBot="1">
      <c r="B34" s="263"/>
      <c r="C34" s="259" t="s">
        <v>192</v>
      </c>
      <c r="D34" s="260">
        <v>265</v>
      </c>
      <c r="E34" s="260">
        <v>265</v>
      </c>
      <c r="F34" s="261">
        <v>0</v>
      </c>
    </row>
    <row r="35" spans="2:6">
      <c r="F35" s="169" t="s">
        <v>68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1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454B7A-B12D-4255-A7CA-0616B11448F9}">
  <sheetPr>
    <pageSetUpPr fitToPage="1"/>
  </sheetPr>
  <dimension ref="A1:H39"/>
  <sheetViews>
    <sheetView showGridLines="0" zoomScaleNormal="100" zoomScaleSheetLayoutView="79" workbookViewId="0"/>
  </sheetViews>
  <sheetFormatPr baseColWidth="10" defaultColWidth="11.453125" defaultRowHeight="11.5"/>
  <cols>
    <col min="1" max="1" width="3.26953125" style="247" customWidth="1"/>
    <col min="2" max="2" width="34.26953125" style="247" customWidth="1"/>
    <col min="3" max="3" width="33.26953125" style="247" customWidth="1"/>
    <col min="4" max="6" width="20.1796875" style="247" customWidth="1"/>
    <col min="7" max="7" width="3.26953125" style="247" customWidth="1"/>
    <col min="8" max="8" width="11.453125" style="247"/>
    <col min="9" max="9" width="23.81640625" style="247" customWidth="1"/>
    <col min="10" max="16384" width="11.453125" style="247"/>
  </cols>
  <sheetData>
    <row r="1" spans="1:8" ht="10.5" customHeight="1">
      <c r="F1" s="248"/>
    </row>
    <row r="2" spans="1:8" ht="5.25" customHeight="1" thickBot="1"/>
    <row r="3" spans="1:8" ht="20.149999999999999" customHeight="1" thickBot="1">
      <c r="A3" s="264"/>
      <c r="B3" s="664" t="s">
        <v>204</v>
      </c>
      <c r="C3" s="665"/>
      <c r="D3" s="665"/>
      <c r="E3" s="665"/>
      <c r="F3" s="666"/>
      <c r="G3" s="264"/>
    </row>
    <row r="4" spans="1:8" ht="12" customHeight="1">
      <c r="B4" s="682" t="s">
        <v>178</v>
      </c>
      <c r="C4" s="682"/>
      <c r="D4" s="682"/>
      <c r="E4" s="682"/>
      <c r="F4" s="682"/>
      <c r="G4" s="250"/>
    </row>
    <row r="5" spans="1:8" ht="20.149999999999999" customHeight="1">
      <c r="B5" s="684" t="s">
        <v>179</v>
      </c>
      <c r="C5" s="684"/>
      <c r="D5" s="684"/>
      <c r="E5" s="684"/>
      <c r="F5" s="684"/>
      <c r="G5" s="250"/>
    </row>
    <row r="6" spans="1:8" ht="15.75" customHeight="1">
      <c r="B6" s="685" t="s">
        <v>205</v>
      </c>
      <c r="C6" s="685"/>
      <c r="D6" s="685"/>
      <c r="E6" s="685"/>
      <c r="F6" s="685"/>
    </row>
    <row r="7" spans="1:8" ht="9.75" customHeight="1" thickBot="1">
      <c r="B7" s="686"/>
      <c r="C7" s="686"/>
      <c r="D7" s="686"/>
      <c r="E7" s="686"/>
      <c r="F7" s="686"/>
    </row>
    <row r="8" spans="1:8" ht="39" customHeight="1" thickBot="1">
      <c r="B8" s="251" t="s">
        <v>182</v>
      </c>
      <c r="C8" s="265" t="s">
        <v>183</v>
      </c>
      <c r="D8" s="252" t="s">
        <v>184</v>
      </c>
      <c r="E8" s="252" t="s">
        <v>185</v>
      </c>
      <c r="F8" s="252" t="s">
        <v>186</v>
      </c>
    </row>
    <row r="9" spans="1:8" ht="15" customHeight="1">
      <c r="B9" s="253" t="s">
        <v>206</v>
      </c>
      <c r="C9" s="254" t="s">
        <v>207</v>
      </c>
      <c r="D9" s="255">
        <v>187.9</v>
      </c>
      <c r="E9" s="255">
        <v>190.3</v>
      </c>
      <c r="F9" s="266">
        <v>2.4</v>
      </c>
      <c r="G9" s="267"/>
      <c r="H9" s="267"/>
    </row>
    <row r="10" spans="1:8" ht="15" customHeight="1">
      <c r="B10" s="257"/>
      <c r="C10" s="254" t="s">
        <v>208</v>
      </c>
      <c r="D10" s="255">
        <v>187</v>
      </c>
      <c r="E10" s="255">
        <v>186</v>
      </c>
      <c r="F10" s="266">
        <v>-1</v>
      </c>
      <c r="G10" s="267"/>
      <c r="H10" s="267"/>
    </row>
    <row r="11" spans="1:8" ht="15" customHeight="1">
      <c r="B11" s="257"/>
      <c r="C11" s="254" t="s">
        <v>209</v>
      </c>
      <c r="D11" s="255">
        <v>198.2</v>
      </c>
      <c r="E11" s="255">
        <v>198.2</v>
      </c>
      <c r="F11" s="266">
        <v>0</v>
      </c>
      <c r="G11" s="267"/>
      <c r="H11" s="267"/>
    </row>
    <row r="12" spans="1:8" ht="15" customHeight="1">
      <c r="B12" s="257"/>
      <c r="C12" s="254" t="s">
        <v>210</v>
      </c>
      <c r="D12" s="255">
        <v>193</v>
      </c>
      <c r="E12" s="255">
        <v>193</v>
      </c>
      <c r="F12" s="266">
        <v>0</v>
      </c>
      <c r="G12" s="267"/>
      <c r="H12" s="267"/>
    </row>
    <row r="13" spans="1:8" ht="15" customHeight="1">
      <c r="B13" s="257"/>
      <c r="C13" s="254" t="s">
        <v>211</v>
      </c>
      <c r="D13" s="255">
        <v>196.4</v>
      </c>
      <c r="E13" s="255">
        <v>196.4</v>
      </c>
      <c r="F13" s="266">
        <v>0</v>
      </c>
      <c r="G13" s="267"/>
      <c r="H13" s="267"/>
    </row>
    <row r="14" spans="1:8" ht="15" customHeight="1">
      <c r="B14" s="257"/>
      <c r="C14" s="254" t="s">
        <v>212</v>
      </c>
      <c r="D14" s="255">
        <v>195</v>
      </c>
      <c r="E14" s="255">
        <v>195</v>
      </c>
      <c r="F14" s="266">
        <v>0</v>
      </c>
      <c r="G14" s="267"/>
      <c r="H14" s="267"/>
    </row>
    <row r="15" spans="1:8" ht="15" customHeight="1">
      <c r="B15" s="257"/>
      <c r="C15" s="254" t="s">
        <v>213</v>
      </c>
      <c r="D15" s="255">
        <v>203</v>
      </c>
      <c r="E15" s="255">
        <v>203</v>
      </c>
      <c r="F15" s="266">
        <v>0</v>
      </c>
      <c r="G15" s="267"/>
      <c r="H15" s="267"/>
    </row>
    <row r="16" spans="1:8" ht="15" customHeight="1">
      <c r="B16" s="257"/>
      <c r="C16" s="254" t="s">
        <v>214</v>
      </c>
      <c r="D16" s="255">
        <v>200</v>
      </c>
      <c r="E16" s="255">
        <v>200</v>
      </c>
      <c r="F16" s="266">
        <v>0</v>
      </c>
      <c r="G16" s="267"/>
      <c r="H16" s="267"/>
    </row>
    <row r="17" spans="2:8" ht="15" customHeight="1">
      <c r="B17" s="257"/>
      <c r="C17" s="254" t="s">
        <v>215</v>
      </c>
      <c r="D17" s="255">
        <v>208</v>
      </c>
      <c r="E17" s="255">
        <v>208</v>
      </c>
      <c r="F17" s="266">
        <v>0</v>
      </c>
      <c r="G17" s="267"/>
      <c r="H17" s="267"/>
    </row>
    <row r="18" spans="2:8" ht="15" customHeight="1">
      <c r="B18" s="257"/>
      <c r="C18" s="254" t="s">
        <v>216</v>
      </c>
      <c r="D18" s="255">
        <v>196</v>
      </c>
      <c r="E18" s="255">
        <v>196</v>
      </c>
      <c r="F18" s="266">
        <v>0</v>
      </c>
      <c r="G18" s="267"/>
      <c r="H18" s="267"/>
    </row>
    <row r="19" spans="2:8" ht="15" customHeight="1">
      <c r="B19" s="257"/>
      <c r="C19" s="254" t="s">
        <v>217</v>
      </c>
      <c r="D19" s="255">
        <v>186</v>
      </c>
      <c r="E19" s="255">
        <v>186</v>
      </c>
      <c r="F19" s="266">
        <v>0</v>
      </c>
      <c r="G19" s="267"/>
      <c r="H19" s="267"/>
    </row>
    <row r="20" spans="2:8" ht="15" customHeight="1">
      <c r="B20" s="257"/>
      <c r="C20" s="254" t="s">
        <v>218</v>
      </c>
      <c r="D20" s="255">
        <v>190</v>
      </c>
      <c r="E20" s="255">
        <v>190</v>
      </c>
      <c r="F20" s="266">
        <v>0</v>
      </c>
      <c r="G20" s="267"/>
      <c r="H20" s="267"/>
    </row>
    <row r="21" spans="2:8" ht="15" customHeight="1">
      <c r="B21" s="257"/>
      <c r="C21" s="254" t="s">
        <v>219</v>
      </c>
      <c r="D21" s="255">
        <v>198</v>
      </c>
      <c r="E21" s="255">
        <v>198</v>
      </c>
      <c r="F21" s="266">
        <v>0</v>
      </c>
      <c r="G21" s="267"/>
      <c r="H21" s="267"/>
    </row>
    <row r="22" spans="2:8" ht="15" customHeight="1">
      <c r="B22" s="257"/>
      <c r="C22" s="254" t="s">
        <v>220</v>
      </c>
      <c r="D22" s="255">
        <v>199.6</v>
      </c>
      <c r="E22" s="255">
        <v>199.6</v>
      </c>
      <c r="F22" s="266">
        <v>0</v>
      </c>
      <c r="G22" s="267"/>
      <c r="H22" s="267"/>
    </row>
    <row r="23" spans="2:8" ht="15" customHeight="1">
      <c r="B23" s="257"/>
      <c r="C23" s="254" t="s">
        <v>221</v>
      </c>
      <c r="D23" s="255">
        <v>196</v>
      </c>
      <c r="E23" s="255">
        <v>196</v>
      </c>
      <c r="F23" s="266">
        <v>0</v>
      </c>
      <c r="G23" s="267"/>
      <c r="H23" s="267"/>
    </row>
    <row r="24" spans="2:8" ht="15" customHeight="1">
      <c r="B24" s="257"/>
      <c r="C24" s="254" t="s">
        <v>222</v>
      </c>
      <c r="D24" s="255">
        <v>203</v>
      </c>
      <c r="E24" s="255">
        <v>203</v>
      </c>
      <c r="F24" s="266">
        <v>0</v>
      </c>
      <c r="G24" s="267"/>
      <c r="H24" s="267"/>
    </row>
    <row r="25" spans="2:8" ht="15" customHeight="1" thickBot="1">
      <c r="B25" s="258"/>
      <c r="C25" s="259" t="s">
        <v>223</v>
      </c>
      <c r="D25" s="260">
        <v>198</v>
      </c>
      <c r="E25" s="260">
        <v>198</v>
      </c>
      <c r="F25" s="268">
        <v>0</v>
      </c>
      <c r="G25" s="267"/>
      <c r="H25" s="267"/>
    </row>
    <row r="26" spans="2:8" ht="15" customHeight="1">
      <c r="B26" s="269" t="s">
        <v>224</v>
      </c>
      <c r="C26" s="254" t="s">
        <v>207</v>
      </c>
      <c r="D26" s="270">
        <v>224.6</v>
      </c>
      <c r="E26" s="270">
        <v>224.6</v>
      </c>
      <c r="F26" s="271">
        <v>0</v>
      </c>
    </row>
    <row r="27" spans="2:8" ht="15" customHeight="1">
      <c r="B27" s="269"/>
      <c r="C27" s="254" t="s">
        <v>209</v>
      </c>
      <c r="D27" s="270">
        <v>228.6</v>
      </c>
      <c r="E27" s="270">
        <v>228.6</v>
      </c>
      <c r="F27" s="271">
        <v>0</v>
      </c>
    </row>
    <row r="28" spans="2:8" ht="15" customHeight="1">
      <c r="B28" s="269"/>
      <c r="C28" s="254" t="s">
        <v>211</v>
      </c>
      <c r="D28" s="270">
        <v>222</v>
      </c>
      <c r="E28" s="270">
        <v>222</v>
      </c>
      <c r="F28" s="271">
        <v>0</v>
      </c>
    </row>
    <row r="29" spans="2:8" ht="15" customHeight="1">
      <c r="B29" s="257"/>
      <c r="C29" s="254" t="s">
        <v>212</v>
      </c>
      <c r="D29" s="270">
        <v>216</v>
      </c>
      <c r="E29" s="270">
        <v>216</v>
      </c>
      <c r="F29" s="271">
        <v>0</v>
      </c>
    </row>
    <row r="30" spans="2:8" ht="15" customHeight="1">
      <c r="B30" s="257"/>
      <c r="C30" s="254" t="s">
        <v>213</v>
      </c>
      <c r="D30" s="270">
        <v>216.2</v>
      </c>
      <c r="E30" s="270">
        <v>216.2</v>
      </c>
      <c r="F30" s="271">
        <v>0</v>
      </c>
    </row>
    <row r="31" spans="2:8" ht="15" customHeight="1">
      <c r="B31" s="257"/>
      <c r="C31" s="254" t="s">
        <v>214</v>
      </c>
      <c r="D31" s="270">
        <v>212</v>
      </c>
      <c r="E31" s="270">
        <v>212</v>
      </c>
      <c r="F31" s="271">
        <v>0</v>
      </c>
    </row>
    <row r="32" spans="2:8" ht="15" customHeight="1">
      <c r="B32" s="257"/>
      <c r="C32" s="254" t="s">
        <v>225</v>
      </c>
      <c r="D32" s="270">
        <v>216</v>
      </c>
      <c r="E32" s="270">
        <v>216</v>
      </c>
      <c r="F32" s="271">
        <v>0</v>
      </c>
    </row>
    <row r="33" spans="2:6" ht="15" customHeight="1">
      <c r="B33" s="269"/>
      <c r="C33" s="254" t="s">
        <v>216</v>
      </c>
      <c r="D33" s="270">
        <v>221.8</v>
      </c>
      <c r="E33" s="270">
        <v>221.8</v>
      </c>
      <c r="F33" s="271">
        <v>0</v>
      </c>
    </row>
    <row r="34" spans="2:6" ht="15" customHeight="1">
      <c r="B34" s="257"/>
      <c r="C34" s="254" t="s">
        <v>226</v>
      </c>
      <c r="D34" s="270">
        <v>221</v>
      </c>
      <c r="E34" s="270">
        <v>221</v>
      </c>
      <c r="F34" s="271">
        <v>0</v>
      </c>
    </row>
    <row r="35" spans="2:6" ht="15" customHeight="1">
      <c r="B35" s="257"/>
      <c r="C35" s="254" t="s">
        <v>220</v>
      </c>
      <c r="D35" s="270">
        <v>227</v>
      </c>
      <c r="E35" s="270">
        <v>227</v>
      </c>
      <c r="F35" s="271">
        <v>0</v>
      </c>
    </row>
    <row r="36" spans="2:6" ht="15" customHeight="1">
      <c r="B36" s="257"/>
      <c r="C36" s="254" t="s">
        <v>221</v>
      </c>
      <c r="D36" s="270">
        <v>221.4</v>
      </c>
      <c r="E36" s="270">
        <v>221.4</v>
      </c>
      <c r="F36" s="271">
        <v>0</v>
      </c>
    </row>
    <row r="37" spans="2:6" ht="15" customHeight="1">
      <c r="B37" s="257"/>
      <c r="C37" s="254" t="s">
        <v>222</v>
      </c>
      <c r="D37" s="270">
        <v>214.8</v>
      </c>
      <c r="E37" s="270">
        <v>214.8</v>
      </c>
      <c r="F37" s="271">
        <v>0</v>
      </c>
    </row>
    <row r="38" spans="2:6" ht="15" customHeight="1" thickBot="1">
      <c r="B38" s="258"/>
      <c r="C38" s="259" t="s">
        <v>223</v>
      </c>
      <c r="D38" s="272">
        <v>217</v>
      </c>
      <c r="E38" s="272">
        <v>217</v>
      </c>
      <c r="F38" s="273">
        <v>0</v>
      </c>
    </row>
    <row r="39" spans="2:6">
      <c r="F39" s="169" t="s">
        <v>68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C5143-667E-468A-A29A-0134AEE8C15A}">
  <sheetPr>
    <pageSetUpPr fitToPage="1"/>
  </sheetPr>
  <dimension ref="B1:G40"/>
  <sheetViews>
    <sheetView showGridLines="0" zoomScaleNormal="100" zoomScaleSheetLayoutView="80" workbookViewId="0"/>
  </sheetViews>
  <sheetFormatPr baseColWidth="10" defaultColWidth="11.453125" defaultRowHeight="11.5"/>
  <cols>
    <col min="1" max="1" width="3.26953125" style="247" customWidth="1"/>
    <col min="2" max="2" width="45.7265625" style="247" customWidth="1"/>
    <col min="3" max="3" width="33.26953125" style="247" customWidth="1"/>
    <col min="4" max="6" width="20.1796875" style="247" customWidth="1"/>
    <col min="7" max="7" width="6.26953125" style="247" customWidth="1"/>
    <col min="8" max="8" width="11.453125" style="247"/>
    <col min="9" max="9" width="11.453125" style="247" customWidth="1"/>
    <col min="10" max="16384" width="11.453125" style="247"/>
  </cols>
  <sheetData>
    <row r="1" spans="2:7" ht="13.5" customHeight="1"/>
    <row r="2" spans="2:7" ht="10.5" customHeight="1" thickBot="1"/>
    <row r="3" spans="2:7" ht="20.149999999999999" customHeight="1" thickBot="1">
      <c r="B3" s="664" t="s">
        <v>227</v>
      </c>
      <c r="C3" s="665"/>
      <c r="D3" s="665"/>
      <c r="E3" s="665"/>
      <c r="F3" s="666"/>
    </row>
    <row r="4" spans="2:7" ht="12" customHeight="1">
      <c r="B4" s="682" t="s">
        <v>178</v>
      </c>
      <c r="C4" s="682"/>
      <c r="D4" s="682"/>
      <c r="E4" s="682"/>
      <c r="F4" s="682"/>
      <c r="G4" s="250"/>
    </row>
    <row r="5" spans="2:7" ht="30" customHeight="1">
      <c r="B5" s="687" t="s">
        <v>228</v>
      </c>
      <c r="C5" s="687"/>
      <c r="D5" s="687"/>
      <c r="E5" s="687"/>
      <c r="F5" s="687"/>
      <c r="G5" s="250"/>
    </row>
    <row r="6" spans="2:7" ht="25.5" customHeight="1">
      <c r="B6" s="688" t="s">
        <v>229</v>
      </c>
      <c r="C6" s="688"/>
      <c r="D6" s="688"/>
      <c r="E6" s="688"/>
      <c r="F6" s="688"/>
    </row>
    <row r="7" spans="2:7" ht="20.149999999999999" customHeight="1">
      <c r="B7" s="689" t="s">
        <v>181</v>
      </c>
      <c r="C7" s="689"/>
      <c r="D7" s="689"/>
      <c r="E7" s="689"/>
      <c r="F7" s="689"/>
    </row>
    <row r="8" spans="2:7" ht="10.5" customHeight="1" thickBot="1">
      <c r="B8" s="690"/>
      <c r="C8" s="690"/>
      <c r="D8" s="690"/>
      <c r="E8" s="690"/>
      <c r="F8" s="690"/>
    </row>
    <row r="9" spans="2:7" ht="39" customHeight="1" thickBot="1">
      <c r="B9" s="251" t="s">
        <v>230</v>
      </c>
      <c r="C9" s="252" t="s">
        <v>183</v>
      </c>
      <c r="D9" s="252" t="s">
        <v>184</v>
      </c>
      <c r="E9" s="252" t="s">
        <v>185</v>
      </c>
      <c r="F9" s="252" t="s">
        <v>186</v>
      </c>
    </row>
    <row r="10" spans="2:7" ht="15" customHeight="1">
      <c r="B10" s="274" t="s">
        <v>231</v>
      </c>
      <c r="C10" s="275" t="s">
        <v>232</v>
      </c>
      <c r="D10" s="276">
        <v>300</v>
      </c>
      <c r="E10" s="276">
        <v>300</v>
      </c>
      <c r="F10" s="277">
        <v>0</v>
      </c>
    </row>
    <row r="11" spans="2:7" ht="15" customHeight="1" thickBot="1">
      <c r="B11" s="278"/>
      <c r="C11" s="279" t="s">
        <v>233</v>
      </c>
      <c r="D11" s="272">
        <v>310</v>
      </c>
      <c r="E11" s="272">
        <v>310</v>
      </c>
      <c r="F11" s="273">
        <v>0</v>
      </c>
    </row>
    <row r="12" spans="2:7" ht="15" customHeight="1">
      <c r="B12" s="269" t="s">
        <v>234</v>
      </c>
      <c r="C12" s="280" t="s">
        <v>212</v>
      </c>
      <c r="D12" s="270">
        <v>380</v>
      </c>
      <c r="E12" s="270">
        <v>380</v>
      </c>
      <c r="F12" s="271">
        <v>0</v>
      </c>
    </row>
    <row r="13" spans="2:7" ht="15" customHeight="1">
      <c r="B13" s="257"/>
      <c r="C13" s="254" t="s">
        <v>235</v>
      </c>
      <c r="D13" s="270">
        <v>470</v>
      </c>
      <c r="E13" s="270">
        <v>470</v>
      </c>
      <c r="F13" s="271">
        <v>0</v>
      </c>
    </row>
    <row r="14" spans="2:7" ht="15" customHeight="1" thickBot="1">
      <c r="B14" s="258"/>
      <c r="C14" s="281" t="s">
        <v>233</v>
      </c>
      <c r="D14" s="282">
        <v>450</v>
      </c>
      <c r="E14" s="282">
        <v>450</v>
      </c>
      <c r="F14" s="283">
        <v>0</v>
      </c>
    </row>
    <row r="15" spans="2:7" ht="15" customHeight="1">
      <c r="B15" s="269" t="s">
        <v>236</v>
      </c>
      <c r="C15" s="280" t="s">
        <v>212</v>
      </c>
      <c r="D15" s="270">
        <v>450</v>
      </c>
      <c r="E15" s="270">
        <v>450</v>
      </c>
      <c r="F15" s="271">
        <v>0</v>
      </c>
    </row>
    <row r="16" spans="2:7" ht="15" customHeight="1">
      <c r="B16" s="257"/>
      <c r="C16" s="280" t="s">
        <v>235</v>
      </c>
      <c r="D16" s="270">
        <v>1075</v>
      </c>
      <c r="E16" s="270">
        <v>1075</v>
      </c>
      <c r="F16" s="284">
        <v>0</v>
      </c>
    </row>
    <row r="17" spans="2:6" ht="15" customHeight="1" thickBot="1">
      <c r="B17" s="258"/>
      <c r="C17" s="281" t="s">
        <v>233</v>
      </c>
      <c r="D17" s="282">
        <v>1182.5</v>
      </c>
      <c r="E17" s="282">
        <v>1182.5</v>
      </c>
      <c r="F17" s="283">
        <v>0</v>
      </c>
    </row>
    <row r="18" spans="2:6" ht="15" customHeight="1">
      <c r="B18" s="269" t="s">
        <v>237</v>
      </c>
      <c r="C18" s="285" t="s">
        <v>235</v>
      </c>
      <c r="D18" s="270">
        <v>445</v>
      </c>
      <c r="E18" s="270">
        <v>445</v>
      </c>
      <c r="F18" s="271">
        <v>0</v>
      </c>
    </row>
    <row r="19" spans="2:6" ht="15" customHeight="1" thickBot="1">
      <c r="B19" s="258"/>
      <c r="C19" s="279" t="s">
        <v>233</v>
      </c>
      <c r="D19" s="272">
        <v>480</v>
      </c>
      <c r="E19" s="272">
        <v>480</v>
      </c>
      <c r="F19" s="283">
        <v>0</v>
      </c>
    </row>
    <row r="20" spans="2:6">
      <c r="B20" s="253" t="s">
        <v>238</v>
      </c>
      <c r="C20" s="254" t="s">
        <v>207</v>
      </c>
      <c r="D20" s="255">
        <v>180</v>
      </c>
      <c r="E20" s="255">
        <v>180</v>
      </c>
      <c r="F20" s="266">
        <v>0</v>
      </c>
    </row>
    <row r="21" spans="2:6" ht="12.5">
      <c r="B21" s="257"/>
      <c r="C21" s="254" t="s">
        <v>208</v>
      </c>
      <c r="D21" s="255">
        <v>227</v>
      </c>
      <c r="E21" s="255">
        <v>227</v>
      </c>
      <c r="F21" s="266">
        <v>0</v>
      </c>
    </row>
    <row r="22" spans="2:6" ht="12.5">
      <c r="B22" s="257"/>
      <c r="C22" s="254" t="s">
        <v>239</v>
      </c>
      <c r="D22" s="255">
        <v>185</v>
      </c>
      <c r="E22" s="255">
        <v>185</v>
      </c>
      <c r="F22" s="266">
        <v>0</v>
      </c>
    </row>
    <row r="23" spans="2:6" ht="12.5">
      <c r="B23" s="257"/>
      <c r="C23" s="254" t="s">
        <v>212</v>
      </c>
      <c r="D23" s="255">
        <v>222.67</v>
      </c>
      <c r="E23" s="255">
        <v>222.67</v>
      </c>
      <c r="F23" s="266">
        <v>0</v>
      </c>
    </row>
    <row r="24" spans="2:6" ht="12.5">
      <c r="B24" s="257"/>
      <c r="C24" s="254" t="s">
        <v>214</v>
      </c>
      <c r="D24" s="255">
        <v>211</v>
      </c>
      <c r="E24" s="255">
        <v>212.67</v>
      </c>
      <c r="F24" s="266">
        <v>0</v>
      </c>
    </row>
    <row r="25" spans="2:6" ht="12.5">
      <c r="B25" s="257"/>
      <c r="C25" s="254" t="s">
        <v>225</v>
      </c>
      <c r="D25" s="255">
        <v>222.5</v>
      </c>
      <c r="E25" s="255">
        <v>222.5</v>
      </c>
      <c r="F25" s="266">
        <v>0</v>
      </c>
    </row>
    <row r="26" spans="2:6" ht="12.5">
      <c r="B26" s="257"/>
      <c r="C26" s="254" t="s">
        <v>226</v>
      </c>
      <c r="D26" s="255">
        <v>200</v>
      </c>
      <c r="E26" s="255">
        <v>200</v>
      </c>
      <c r="F26" s="266">
        <v>0</v>
      </c>
    </row>
    <row r="27" spans="2:6" ht="12.5">
      <c r="B27" s="257"/>
      <c r="C27" s="254" t="s">
        <v>220</v>
      </c>
      <c r="D27" s="255">
        <v>220</v>
      </c>
      <c r="E27" s="255">
        <v>220</v>
      </c>
      <c r="F27" s="266">
        <v>0</v>
      </c>
    </row>
    <row r="28" spans="2:6" ht="12.5">
      <c r="B28" s="257"/>
      <c r="C28" s="254" t="s">
        <v>222</v>
      </c>
      <c r="D28" s="255">
        <v>223</v>
      </c>
      <c r="E28" s="255">
        <v>223</v>
      </c>
      <c r="F28" s="266">
        <v>0</v>
      </c>
    </row>
    <row r="29" spans="2:6" ht="13" thickBot="1">
      <c r="B29" s="258"/>
      <c r="C29" s="259" t="s">
        <v>223</v>
      </c>
      <c r="D29" s="260">
        <v>229</v>
      </c>
      <c r="E29" s="260">
        <v>230.67</v>
      </c>
      <c r="F29" s="283">
        <v>0</v>
      </c>
    </row>
    <row r="30" spans="2:6">
      <c r="B30" s="253" t="s">
        <v>240</v>
      </c>
      <c r="C30" s="254" t="s">
        <v>207</v>
      </c>
      <c r="D30" s="255">
        <v>125</v>
      </c>
      <c r="E30" s="255">
        <v>125</v>
      </c>
      <c r="F30" s="266">
        <v>0</v>
      </c>
    </row>
    <row r="31" spans="2:6" ht="12.5">
      <c r="B31" s="257"/>
      <c r="C31" s="254" t="s">
        <v>208</v>
      </c>
      <c r="D31" s="255">
        <v>208</v>
      </c>
      <c r="E31" s="255">
        <v>208</v>
      </c>
      <c r="F31" s="266">
        <v>0</v>
      </c>
    </row>
    <row r="32" spans="2:6" ht="12.5">
      <c r="B32" s="257"/>
      <c r="C32" s="254" t="s">
        <v>239</v>
      </c>
      <c r="D32" s="255">
        <v>170</v>
      </c>
      <c r="E32" s="255">
        <v>170</v>
      </c>
      <c r="F32" s="266">
        <v>0</v>
      </c>
    </row>
    <row r="33" spans="2:6" ht="12.5">
      <c r="B33" s="257"/>
      <c r="C33" s="254" t="s">
        <v>212</v>
      </c>
      <c r="D33" s="255">
        <v>184</v>
      </c>
      <c r="E33" s="255">
        <v>184</v>
      </c>
      <c r="F33" s="266">
        <v>0</v>
      </c>
    </row>
    <row r="34" spans="2:6" ht="12.5">
      <c r="B34" s="257"/>
      <c r="C34" s="254" t="s">
        <v>214</v>
      </c>
      <c r="D34" s="255">
        <v>183.33</v>
      </c>
      <c r="E34" s="255">
        <v>181.67</v>
      </c>
      <c r="F34" s="266">
        <v>0</v>
      </c>
    </row>
    <row r="35" spans="2:6" ht="12.5">
      <c r="B35" s="257"/>
      <c r="C35" s="254" t="s">
        <v>225</v>
      </c>
      <c r="D35" s="255">
        <v>192.5</v>
      </c>
      <c r="E35" s="255">
        <v>192.5</v>
      </c>
      <c r="F35" s="266">
        <v>0</v>
      </c>
    </row>
    <row r="36" spans="2:6" ht="12.5">
      <c r="B36" s="257"/>
      <c r="C36" s="254" t="s">
        <v>226</v>
      </c>
      <c r="D36" s="255">
        <v>185</v>
      </c>
      <c r="E36" s="255">
        <v>185</v>
      </c>
      <c r="F36" s="266">
        <v>0</v>
      </c>
    </row>
    <row r="37" spans="2:6" ht="12.5">
      <c r="B37" s="257"/>
      <c r="C37" s="254" t="s">
        <v>220</v>
      </c>
      <c r="D37" s="255">
        <v>245</v>
      </c>
      <c r="E37" s="255">
        <v>245</v>
      </c>
      <c r="F37" s="266">
        <v>0</v>
      </c>
    </row>
    <row r="38" spans="2:6" ht="12.5">
      <c r="B38" s="257"/>
      <c r="C38" s="254" t="s">
        <v>222</v>
      </c>
      <c r="D38" s="255">
        <v>182</v>
      </c>
      <c r="E38" s="255">
        <v>182</v>
      </c>
      <c r="F38" s="266">
        <v>0</v>
      </c>
    </row>
    <row r="39" spans="2:6" ht="13" thickBot="1">
      <c r="B39" s="258"/>
      <c r="C39" s="259" t="s">
        <v>223</v>
      </c>
      <c r="D39" s="260">
        <v>177</v>
      </c>
      <c r="E39" s="260">
        <v>177</v>
      </c>
      <c r="F39" s="286">
        <v>0</v>
      </c>
    </row>
    <row r="40" spans="2:6" ht="15" customHeight="1">
      <c r="F40" s="169" t="s">
        <v>68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1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8FFADC-5B5B-4D2E-A848-46753FFD086B}">
  <sheetPr>
    <pageSetUpPr fitToPage="1"/>
  </sheetPr>
  <dimension ref="A1:G23"/>
  <sheetViews>
    <sheetView showGridLines="0" zoomScaleNormal="100" zoomScaleSheetLayoutView="90" workbookViewId="0"/>
  </sheetViews>
  <sheetFormatPr baseColWidth="10" defaultColWidth="11.453125" defaultRowHeight="11.5"/>
  <cols>
    <col min="1" max="1" width="3.26953125" style="247" customWidth="1"/>
    <col min="2" max="2" width="41.1796875" style="247" customWidth="1"/>
    <col min="3" max="3" width="33.26953125" style="247" customWidth="1"/>
    <col min="4" max="6" width="22.81640625" style="247" customWidth="1"/>
    <col min="7" max="7" width="4.54296875" style="247" customWidth="1"/>
    <col min="8" max="16384" width="11.453125" style="247"/>
  </cols>
  <sheetData>
    <row r="1" spans="1:7" ht="14.25" customHeight="1">
      <c r="A1" s="158"/>
      <c r="B1" s="158"/>
      <c r="C1" s="158"/>
      <c r="D1" s="158"/>
      <c r="E1" s="158"/>
      <c r="F1" s="158"/>
    </row>
    <row r="2" spans="1:7" ht="10.5" customHeight="1" thickBot="1">
      <c r="A2" s="158"/>
      <c r="B2" s="158"/>
      <c r="C2" s="158"/>
      <c r="D2" s="158"/>
      <c r="E2" s="158"/>
      <c r="F2" s="158"/>
    </row>
    <row r="3" spans="1:7" ht="20.149999999999999" customHeight="1" thickBot="1">
      <c r="A3" s="158"/>
      <c r="B3" s="691" t="s">
        <v>241</v>
      </c>
      <c r="C3" s="692"/>
      <c r="D3" s="692"/>
      <c r="E3" s="692"/>
      <c r="F3" s="693"/>
    </row>
    <row r="4" spans="1:7" ht="15.75" customHeight="1">
      <c r="A4" s="158"/>
      <c r="B4" s="4"/>
      <c r="C4" s="4"/>
      <c r="D4" s="4"/>
      <c r="E4" s="4"/>
      <c r="F4" s="4"/>
    </row>
    <row r="5" spans="1:7" ht="20.9" customHeight="1">
      <c r="A5" s="158"/>
      <c r="B5" s="694" t="s">
        <v>242</v>
      </c>
      <c r="C5" s="694"/>
      <c r="D5" s="694"/>
      <c r="E5" s="694"/>
      <c r="F5" s="694"/>
      <c r="G5" s="250"/>
    </row>
    <row r="6" spans="1:7" ht="20.149999999999999" customHeight="1">
      <c r="A6" s="158"/>
      <c r="B6" s="695" t="s">
        <v>243</v>
      </c>
      <c r="C6" s="695"/>
      <c r="D6" s="695"/>
      <c r="E6" s="695"/>
      <c r="F6" s="695"/>
      <c r="G6" s="250"/>
    </row>
    <row r="7" spans="1:7" ht="20.149999999999999" customHeight="1" thickBot="1">
      <c r="A7" s="158"/>
      <c r="B7" s="158"/>
      <c r="C7" s="158"/>
      <c r="D7" s="158"/>
      <c r="E7" s="158"/>
      <c r="F7" s="158"/>
    </row>
    <row r="8" spans="1:7" ht="39" customHeight="1" thickBot="1">
      <c r="A8" s="158"/>
      <c r="B8" s="287" t="s">
        <v>230</v>
      </c>
      <c r="C8" s="288" t="s">
        <v>183</v>
      </c>
      <c r="D8" s="252" t="s">
        <v>184</v>
      </c>
      <c r="E8" s="252" t="s">
        <v>185</v>
      </c>
      <c r="F8" s="252" t="s">
        <v>186</v>
      </c>
    </row>
    <row r="9" spans="1:7" ht="15" customHeight="1">
      <c r="A9" s="158"/>
      <c r="B9" s="289" t="s">
        <v>244</v>
      </c>
      <c r="C9" s="290" t="s">
        <v>207</v>
      </c>
      <c r="D9" s="291">
        <v>59.66</v>
      </c>
      <c r="E9" s="291">
        <v>59.66</v>
      </c>
      <c r="F9" s="292">
        <v>0</v>
      </c>
    </row>
    <row r="10" spans="1:7" ht="15" customHeight="1">
      <c r="A10" s="158"/>
      <c r="B10" s="293"/>
      <c r="C10" s="294" t="s">
        <v>209</v>
      </c>
      <c r="D10" s="295">
        <v>49.8</v>
      </c>
      <c r="E10" s="295">
        <v>52.54</v>
      </c>
      <c r="F10" s="292">
        <v>2.740000000000002</v>
      </c>
    </row>
    <row r="11" spans="1:7" ht="15" customHeight="1">
      <c r="A11" s="158"/>
      <c r="B11" s="293"/>
      <c r="C11" s="294" t="s">
        <v>210</v>
      </c>
      <c r="D11" s="295">
        <v>49.8</v>
      </c>
      <c r="E11" s="295">
        <v>49.8</v>
      </c>
      <c r="F11" s="292">
        <v>0</v>
      </c>
    </row>
    <row r="12" spans="1:7" ht="15" customHeight="1" thickBot="1">
      <c r="A12" s="158"/>
      <c r="B12" s="296"/>
      <c r="C12" s="297" t="s">
        <v>220</v>
      </c>
      <c r="D12" s="298">
        <v>47.5</v>
      </c>
      <c r="E12" s="298">
        <v>47.5</v>
      </c>
      <c r="F12" s="292">
        <v>0</v>
      </c>
    </row>
    <row r="13" spans="1:7" ht="15" customHeight="1" thickBot="1">
      <c r="A13" s="158"/>
      <c r="B13" s="299" t="s">
        <v>245</v>
      </c>
      <c r="C13" s="696" t="s">
        <v>246</v>
      </c>
      <c r="D13" s="697"/>
      <c r="E13" s="697"/>
      <c r="F13" s="698"/>
    </row>
    <row r="14" spans="1:7" ht="15" customHeight="1">
      <c r="A14" s="158"/>
      <c r="B14" s="293"/>
      <c r="C14" s="290" t="s">
        <v>207</v>
      </c>
      <c r="D14" s="300">
        <v>56.41</v>
      </c>
      <c r="E14" s="300">
        <v>56.41</v>
      </c>
      <c r="F14" s="292">
        <v>0</v>
      </c>
    </row>
    <row r="15" spans="1:7" ht="15" customHeight="1">
      <c r="A15" s="158"/>
      <c r="B15" s="293"/>
      <c r="C15" s="294" t="s">
        <v>209</v>
      </c>
      <c r="D15" s="301">
        <v>54.96</v>
      </c>
      <c r="E15" s="301">
        <v>47.35</v>
      </c>
      <c r="F15" s="292">
        <v>-7.6099999999999994</v>
      </c>
    </row>
    <row r="16" spans="1:7" ht="15" customHeight="1">
      <c r="A16" s="158"/>
      <c r="B16" s="293"/>
      <c r="C16" s="294" t="s">
        <v>210</v>
      </c>
      <c r="D16" s="301">
        <v>50.2</v>
      </c>
      <c r="E16" s="301">
        <v>50.2</v>
      </c>
      <c r="F16" s="292">
        <v>0</v>
      </c>
    </row>
    <row r="17" spans="1:6" ht="15" customHeight="1">
      <c r="A17" s="158"/>
      <c r="B17" s="293"/>
      <c r="C17" s="294" t="s">
        <v>220</v>
      </c>
      <c r="D17" s="301">
        <v>56.99</v>
      </c>
      <c r="E17" s="301">
        <v>56.99</v>
      </c>
      <c r="F17" s="292">
        <v>0</v>
      </c>
    </row>
    <row r="18" spans="1:6" ht="15" customHeight="1" thickBot="1">
      <c r="A18" s="158"/>
      <c r="B18" s="296"/>
      <c r="C18" s="302" t="s">
        <v>233</v>
      </c>
      <c r="D18" s="303">
        <v>49.68</v>
      </c>
      <c r="E18" s="303">
        <v>49.68</v>
      </c>
      <c r="F18" s="304">
        <v>0</v>
      </c>
    </row>
    <row r="19" spans="1:6" ht="15" customHeight="1">
      <c r="A19" s="158"/>
      <c r="B19" s="158"/>
      <c r="C19" s="158"/>
      <c r="D19" s="158"/>
      <c r="E19" s="158"/>
      <c r="F19" s="169" t="s">
        <v>68</v>
      </c>
    </row>
    <row r="20" spans="1:6" ht="15" customHeight="1">
      <c r="A20" s="158"/>
    </row>
    <row r="21" spans="1:6" ht="15" customHeight="1">
      <c r="A21" s="158"/>
      <c r="F21" s="305"/>
    </row>
    <row r="22" spans="1:6" ht="15" customHeight="1">
      <c r="A22" s="158"/>
    </row>
    <row r="23" spans="1:6">
      <c r="A23" s="158"/>
    </row>
  </sheetData>
  <mergeCells count="4">
    <mergeCell ref="B3:F3"/>
    <mergeCell ref="B5:F5"/>
    <mergeCell ref="B6:F6"/>
    <mergeCell ref="C13:F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9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9D1959-4CBB-4330-A212-9B875CDAC4BB}">
  <sheetPr>
    <pageSetUpPr fitToPage="1"/>
  </sheetPr>
  <dimension ref="A1:L69"/>
  <sheetViews>
    <sheetView showGridLines="0" zoomScaleNormal="100" zoomScaleSheetLayoutView="100" workbookViewId="0"/>
  </sheetViews>
  <sheetFormatPr baseColWidth="10" defaultColWidth="15" defaultRowHeight="14.5"/>
  <cols>
    <col min="1" max="1" width="5.1796875" style="308" customWidth="1"/>
    <col min="2" max="2" width="63.453125" style="308" customWidth="1"/>
    <col min="3" max="3" width="29.26953125" style="308" customWidth="1"/>
    <col min="4" max="6" width="22.81640625" style="308" customWidth="1"/>
    <col min="7" max="7" width="3.26953125" style="308" customWidth="1"/>
    <col min="8" max="9" width="13.7265625" style="309" customWidth="1"/>
    <col min="10" max="16384" width="15" style="309"/>
  </cols>
  <sheetData>
    <row r="1" spans="1:12" ht="10.5" customHeight="1">
      <c r="A1" s="306"/>
      <c r="B1" s="306"/>
      <c r="C1" s="306"/>
      <c r="D1" s="306"/>
      <c r="E1" s="306"/>
      <c r="F1" s="307"/>
    </row>
    <row r="2" spans="1:12" ht="18" customHeight="1">
      <c r="A2" s="306"/>
      <c r="B2" s="310"/>
      <c r="C2" s="310"/>
      <c r="D2" s="310"/>
      <c r="E2" s="310"/>
      <c r="F2" s="311"/>
    </row>
    <row r="3" spans="1:12" ht="14.25" customHeight="1" thickBot="1"/>
    <row r="4" spans="1:12" ht="17.25" customHeight="1" thickBot="1">
      <c r="A4" s="306"/>
      <c r="B4" s="691" t="s">
        <v>247</v>
      </c>
      <c r="C4" s="692"/>
      <c r="D4" s="692"/>
      <c r="E4" s="692"/>
      <c r="F4" s="693"/>
    </row>
    <row r="5" spans="1:12" ht="17.25" customHeight="1">
      <c r="A5" s="306"/>
      <c r="B5" s="699" t="s">
        <v>248</v>
      </c>
      <c r="C5" s="699"/>
      <c r="D5" s="699"/>
      <c r="E5" s="699"/>
      <c r="F5" s="699"/>
      <c r="G5" s="312"/>
    </row>
    <row r="6" spans="1:12">
      <c r="A6" s="306"/>
      <c r="B6" s="699" t="s">
        <v>249</v>
      </c>
      <c r="C6" s="699"/>
      <c r="D6" s="699"/>
      <c r="E6" s="699"/>
      <c r="F6" s="699"/>
      <c r="G6" s="312"/>
    </row>
    <row r="7" spans="1:12" ht="15" thickBot="1">
      <c r="A7" s="306"/>
      <c r="B7" s="313"/>
      <c r="C7" s="313"/>
      <c r="D7" s="313"/>
      <c r="E7" s="313"/>
      <c r="F7" s="306"/>
    </row>
    <row r="8" spans="1:12" ht="44.9" customHeight="1" thickBot="1">
      <c r="A8" s="306"/>
      <c r="B8" s="251" t="s">
        <v>250</v>
      </c>
      <c r="C8" s="314" t="s">
        <v>183</v>
      </c>
      <c r="D8" s="252" t="s">
        <v>184</v>
      </c>
      <c r="E8" s="252" t="s">
        <v>185</v>
      </c>
      <c r="F8" s="252" t="s">
        <v>186</v>
      </c>
    </row>
    <row r="9" spans="1:12">
      <c r="A9" s="306"/>
      <c r="B9" s="315" t="s">
        <v>251</v>
      </c>
      <c r="C9" s="316" t="s">
        <v>207</v>
      </c>
      <c r="D9" s="300">
        <v>460</v>
      </c>
      <c r="E9" s="300">
        <v>420</v>
      </c>
      <c r="F9" s="317">
        <v>-40</v>
      </c>
    </row>
    <row r="10" spans="1:12">
      <c r="A10" s="306"/>
      <c r="B10" s="318" t="s">
        <v>252</v>
      </c>
      <c r="C10" s="319" t="s">
        <v>253</v>
      </c>
      <c r="D10" s="301">
        <v>450</v>
      </c>
      <c r="E10" s="301">
        <v>460</v>
      </c>
      <c r="F10" s="317">
        <v>10</v>
      </c>
    </row>
    <row r="11" spans="1:12">
      <c r="A11" s="306"/>
      <c r="B11" s="318"/>
      <c r="C11" s="319" t="s">
        <v>254</v>
      </c>
      <c r="D11" s="301">
        <v>460</v>
      </c>
      <c r="E11" s="301">
        <v>463</v>
      </c>
      <c r="F11" s="317">
        <v>3</v>
      </c>
    </row>
    <row r="12" spans="1:12">
      <c r="A12" s="306"/>
      <c r="B12" s="318"/>
      <c r="C12" s="319" t="s">
        <v>232</v>
      </c>
      <c r="D12" s="301">
        <v>475</v>
      </c>
      <c r="E12" s="301">
        <v>475</v>
      </c>
      <c r="F12" s="317">
        <v>0</v>
      </c>
    </row>
    <row r="13" spans="1:12">
      <c r="A13" s="306"/>
      <c r="B13" s="318"/>
      <c r="C13" s="319" t="s">
        <v>209</v>
      </c>
      <c r="D13" s="301">
        <v>429</v>
      </c>
      <c r="E13" s="301">
        <v>429</v>
      </c>
      <c r="F13" s="317">
        <v>0</v>
      </c>
    </row>
    <row r="14" spans="1:12">
      <c r="A14" s="306"/>
      <c r="B14" s="318"/>
      <c r="C14" s="319" t="s">
        <v>239</v>
      </c>
      <c r="D14" s="301">
        <v>454.5</v>
      </c>
      <c r="E14" s="301">
        <v>476</v>
      </c>
      <c r="F14" s="317">
        <v>21.5</v>
      </c>
    </row>
    <row r="15" spans="1:12">
      <c r="A15" s="306"/>
      <c r="B15" s="318"/>
      <c r="C15" s="319" t="s">
        <v>210</v>
      </c>
      <c r="D15" s="301">
        <v>435</v>
      </c>
      <c r="E15" s="301">
        <v>442</v>
      </c>
      <c r="F15" s="317">
        <v>7</v>
      </c>
      <c r="L15" s="320"/>
    </row>
    <row r="16" spans="1:12">
      <c r="A16" s="306"/>
      <c r="B16" s="318"/>
      <c r="C16" s="319" t="s">
        <v>255</v>
      </c>
      <c r="D16" s="301">
        <v>426</v>
      </c>
      <c r="E16" s="301">
        <v>441.5</v>
      </c>
      <c r="F16" s="317">
        <v>15.5</v>
      </c>
    </row>
    <row r="17" spans="1:6">
      <c r="A17" s="306"/>
      <c r="B17" s="318"/>
      <c r="C17" s="319" t="s">
        <v>256</v>
      </c>
      <c r="D17" s="301">
        <v>431</v>
      </c>
      <c r="E17" s="301">
        <v>431</v>
      </c>
      <c r="F17" s="317">
        <v>0</v>
      </c>
    </row>
    <row r="18" spans="1:6">
      <c r="A18" s="306"/>
      <c r="B18" s="318"/>
      <c r="C18" s="319" t="s">
        <v>257</v>
      </c>
      <c r="D18" s="301">
        <v>430</v>
      </c>
      <c r="E18" s="301">
        <v>438</v>
      </c>
      <c r="F18" s="317">
        <v>8</v>
      </c>
    </row>
    <row r="19" spans="1:6">
      <c r="A19" s="306"/>
      <c r="B19" s="318"/>
      <c r="C19" s="319" t="s">
        <v>258</v>
      </c>
      <c r="D19" s="301">
        <v>481</v>
      </c>
      <c r="E19" s="301">
        <v>481</v>
      </c>
      <c r="F19" s="317">
        <v>0</v>
      </c>
    </row>
    <row r="20" spans="1:6">
      <c r="A20" s="306"/>
      <c r="B20" s="318"/>
      <c r="C20" s="319" t="s">
        <v>215</v>
      </c>
      <c r="D20" s="301">
        <v>429</v>
      </c>
      <c r="E20" s="301">
        <v>415</v>
      </c>
      <c r="F20" s="317">
        <v>-14</v>
      </c>
    </row>
    <row r="21" spans="1:6">
      <c r="A21" s="306"/>
      <c r="B21" s="318"/>
      <c r="C21" s="319" t="s">
        <v>226</v>
      </c>
      <c r="D21" s="301">
        <v>439</v>
      </c>
      <c r="E21" s="301">
        <v>439</v>
      </c>
      <c r="F21" s="317">
        <v>0</v>
      </c>
    </row>
    <row r="22" spans="1:6">
      <c r="A22" s="306"/>
      <c r="B22" s="318"/>
      <c r="C22" s="319" t="s">
        <v>235</v>
      </c>
      <c r="D22" s="301">
        <v>450</v>
      </c>
      <c r="E22" s="301">
        <v>440</v>
      </c>
      <c r="F22" s="317">
        <v>-10</v>
      </c>
    </row>
    <row r="23" spans="1:6">
      <c r="A23" s="306"/>
      <c r="B23" s="318"/>
      <c r="C23" s="319" t="s">
        <v>220</v>
      </c>
      <c r="D23" s="301">
        <v>428</v>
      </c>
      <c r="E23" s="301">
        <v>428</v>
      </c>
      <c r="F23" s="317">
        <v>0</v>
      </c>
    </row>
    <row r="24" spans="1:6" ht="15" thickBot="1">
      <c r="A24" s="306"/>
      <c r="B24" s="321"/>
      <c r="C24" s="322" t="s">
        <v>223</v>
      </c>
      <c r="D24" s="323">
        <v>410</v>
      </c>
      <c r="E24" s="323">
        <v>415</v>
      </c>
      <c r="F24" s="324">
        <v>5</v>
      </c>
    </row>
    <row r="25" spans="1:6">
      <c r="A25" s="306"/>
      <c r="B25" s="318" t="s">
        <v>259</v>
      </c>
      <c r="C25" s="319" t="s">
        <v>207</v>
      </c>
      <c r="D25" s="325">
        <v>380</v>
      </c>
      <c r="E25" s="325">
        <v>380</v>
      </c>
      <c r="F25" s="317">
        <v>0</v>
      </c>
    </row>
    <row r="26" spans="1:6">
      <c r="A26" s="306"/>
      <c r="B26" s="318" t="s">
        <v>260</v>
      </c>
      <c r="C26" s="319" t="s">
        <v>253</v>
      </c>
      <c r="D26" s="301">
        <v>400</v>
      </c>
      <c r="E26" s="301">
        <v>400</v>
      </c>
      <c r="F26" s="317">
        <v>0</v>
      </c>
    </row>
    <row r="27" spans="1:6">
      <c r="A27" s="306"/>
      <c r="B27" s="318"/>
      <c r="C27" s="319" t="s">
        <v>232</v>
      </c>
      <c r="D27" s="301">
        <v>370</v>
      </c>
      <c r="E27" s="301">
        <v>370</v>
      </c>
      <c r="F27" s="317">
        <v>0</v>
      </c>
    </row>
    <row r="28" spans="1:6">
      <c r="A28" s="306"/>
      <c r="B28" s="318"/>
      <c r="C28" s="319" t="s">
        <v>209</v>
      </c>
      <c r="D28" s="301">
        <v>384</v>
      </c>
      <c r="E28" s="301">
        <v>384</v>
      </c>
      <c r="F28" s="317">
        <v>0</v>
      </c>
    </row>
    <row r="29" spans="1:6">
      <c r="A29" s="306"/>
      <c r="B29" s="318"/>
      <c r="C29" s="319" t="s">
        <v>239</v>
      </c>
      <c r="D29" s="301">
        <v>373.5</v>
      </c>
      <c r="E29" s="301">
        <v>383.5</v>
      </c>
      <c r="F29" s="317">
        <v>10</v>
      </c>
    </row>
    <row r="30" spans="1:6">
      <c r="A30" s="306"/>
      <c r="B30" s="318"/>
      <c r="C30" s="319" t="s">
        <v>210</v>
      </c>
      <c r="D30" s="301">
        <v>385</v>
      </c>
      <c r="E30" s="301">
        <v>387</v>
      </c>
      <c r="F30" s="317">
        <v>2</v>
      </c>
    </row>
    <row r="31" spans="1:6">
      <c r="A31" s="306"/>
      <c r="B31" s="318"/>
      <c r="C31" s="319" t="s">
        <v>255</v>
      </c>
      <c r="D31" s="301">
        <v>378</v>
      </c>
      <c r="E31" s="301">
        <v>378</v>
      </c>
      <c r="F31" s="317">
        <v>0</v>
      </c>
    </row>
    <row r="32" spans="1:6">
      <c r="A32" s="306"/>
      <c r="B32" s="318"/>
      <c r="C32" s="319" t="s">
        <v>257</v>
      </c>
      <c r="D32" s="301">
        <v>386.5</v>
      </c>
      <c r="E32" s="301">
        <v>391.5</v>
      </c>
      <c r="F32" s="317">
        <v>5</v>
      </c>
    </row>
    <row r="33" spans="1:7">
      <c r="A33" s="306"/>
      <c r="B33" s="318"/>
      <c r="C33" s="319" t="s">
        <v>258</v>
      </c>
      <c r="D33" s="301">
        <v>382.5</v>
      </c>
      <c r="E33" s="301">
        <v>382.5</v>
      </c>
      <c r="F33" s="317">
        <v>0</v>
      </c>
    </row>
    <row r="34" spans="1:7">
      <c r="A34" s="306"/>
      <c r="B34" s="318"/>
      <c r="C34" s="319" t="s">
        <v>215</v>
      </c>
      <c r="D34" s="301">
        <v>385</v>
      </c>
      <c r="E34" s="301">
        <v>380</v>
      </c>
      <c r="F34" s="317">
        <v>-5</v>
      </c>
    </row>
    <row r="35" spans="1:7">
      <c r="A35" s="306"/>
      <c r="B35" s="318"/>
      <c r="C35" s="319" t="s">
        <v>226</v>
      </c>
      <c r="D35" s="301">
        <v>386.5</v>
      </c>
      <c r="E35" s="301">
        <v>386.5</v>
      </c>
      <c r="F35" s="317">
        <v>0</v>
      </c>
    </row>
    <row r="36" spans="1:7">
      <c r="A36" s="306"/>
      <c r="B36" s="318"/>
      <c r="C36" s="319" t="s">
        <v>235</v>
      </c>
      <c r="D36" s="301">
        <v>387.5</v>
      </c>
      <c r="E36" s="301">
        <v>387.5</v>
      </c>
      <c r="F36" s="317">
        <v>0</v>
      </c>
    </row>
    <row r="37" spans="1:7">
      <c r="A37" s="306"/>
      <c r="B37" s="318"/>
      <c r="C37" s="319" t="s">
        <v>220</v>
      </c>
      <c r="D37" s="301">
        <v>383</v>
      </c>
      <c r="E37" s="301">
        <v>383</v>
      </c>
      <c r="F37" s="317">
        <v>0</v>
      </c>
    </row>
    <row r="38" spans="1:7" ht="15" thickBot="1">
      <c r="A38" s="306"/>
      <c r="B38" s="321"/>
      <c r="C38" s="319" t="s">
        <v>223</v>
      </c>
      <c r="D38" s="323">
        <v>350</v>
      </c>
      <c r="E38" s="323">
        <v>360</v>
      </c>
      <c r="F38" s="326">
        <v>10</v>
      </c>
    </row>
    <row r="39" spans="1:7">
      <c r="A39" s="306"/>
      <c r="B39" s="318" t="s">
        <v>261</v>
      </c>
      <c r="C39" s="316" t="s">
        <v>207</v>
      </c>
      <c r="D39" s="325">
        <v>340</v>
      </c>
      <c r="E39" s="325">
        <v>375</v>
      </c>
      <c r="F39" s="317">
        <v>35</v>
      </c>
    </row>
    <row r="40" spans="1:7">
      <c r="A40" s="306"/>
      <c r="B40" s="318"/>
      <c r="C40" s="319" t="s">
        <v>232</v>
      </c>
      <c r="D40" s="301">
        <v>310</v>
      </c>
      <c r="E40" s="301">
        <v>310</v>
      </c>
      <c r="F40" s="317">
        <v>0</v>
      </c>
      <c r="G40" s="309"/>
    </row>
    <row r="41" spans="1:7">
      <c r="A41" s="306"/>
      <c r="B41" s="318"/>
      <c r="C41" s="319" t="s">
        <v>209</v>
      </c>
      <c r="D41" s="301">
        <v>340</v>
      </c>
      <c r="E41" s="301">
        <v>340</v>
      </c>
      <c r="F41" s="317">
        <v>0</v>
      </c>
      <c r="G41" s="309"/>
    </row>
    <row r="42" spans="1:7">
      <c r="A42" s="306"/>
      <c r="B42" s="318"/>
      <c r="C42" s="319" t="s">
        <v>239</v>
      </c>
      <c r="D42" s="301">
        <v>347</v>
      </c>
      <c r="E42" s="301">
        <v>354.5</v>
      </c>
      <c r="F42" s="317">
        <v>7.5</v>
      </c>
      <c r="G42" s="309"/>
    </row>
    <row r="43" spans="1:7">
      <c r="A43" s="306"/>
      <c r="B43" s="318"/>
      <c r="C43" s="319" t="s">
        <v>210</v>
      </c>
      <c r="D43" s="301">
        <v>360</v>
      </c>
      <c r="E43" s="301">
        <v>360</v>
      </c>
      <c r="F43" s="317">
        <v>0</v>
      </c>
      <c r="G43" s="309"/>
    </row>
    <row r="44" spans="1:7">
      <c r="A44" s="306"/>
      <c r="B44" s="318"/>
      <c r="C44" s="319" t="s">
        <v>255</v>
      </c>
      <c r="D44" s="301">
        <v>352.5</v>
      </c>
      <c r="E44" s="301">
        <v>352.5</v>
      </c>
      <c r="F44" s="317">
        <v>0</v>
      </c>
      <c r="G44" s="309"/>
    </row>
    <row r="45" spans="1:7">
      <c r="A45" s="306"/>
      <c r="B45" s="318"/>
      <c r="C45" s="319" t="s">
        <v>257</v>
      </c>
      <c r="D45" s="301">
        <v>364</v>
      </c>
      <c r="E45" s="301">
        <v>369</v>
      </c>
      <c r="F45" s="317">
        <v>5</v>
      </c>
      <c r="G45" s="309"/>
    </row>
    <row r="46" spans="1:7">
      <c r="A46" s="306"/>
      <c r="B46" s="318"/>
      <c r="C46" s="319" t="s">
        <v>258</v>
      </c>
      <c r="D46" s="301">
        <v>349.5</v>
      </c>
      <c r="E46" s="301">
        <v>349.5</v>
      </c>
      <c r="F46" s="317">
        <v>0</v>
      </c>
      <c r="G46" s="309"/>
    </row>
    <row r="47" spans="1:7">
      <c r="A47" s="306"/>
      <c r="B47" s="318"/>
      <c r="C47" s="319" t="s">
        <v>215</v>
      </c>
      <c r="D47" s="301">
        <v>374</v>
      </c>
      <c r="E47" s="301">
        <v>370</v>
      </c>
      <c r="F47" s="317">
        <v>-4</v>
      </c>
      <c r="G47" s="309"/>
    </row>
    <row r="48" spans="1:7">
      <c r="A48" s="306"/>
      <c r="B48" s="318"/>
      <c r="C48" s="319" t="s">
        <v>226</v>
      </c>
      <c r="D48" s="301">
        <v>341.5</v>
      </c>
      <c r="E48" s="301">
        <v>341.5</v>
      </c>
      <c r="F48" s="317">
        <v>0</v>
      </c>
      <c r="G48" s="309"/>
    </row>
    <row r="49" spans="1:7">
      <c r="A49" s="306"/>
      <c r="B49" s="318"/>
      <c r="C49" s="319" t="s">
        <v>235</v>
      </c>
      <c r="D49" s="301">
        <v>325</v>
      </c>
      <c r="E49" s="301">
        <v>322.5</v>
      </c>
      <c r="F49" s="317">
        <v>-2.5</v>
      </c>
      <c r="G49" s="309"/>
    </row>
    <row r="50" spans="1:7">
      <c r="A50" s="306"/>
      <c r="B50" s="318"/>
      <c r="C50" s="319" t="s">
        <v>220</v>
      </c>
      <c r="D50" s="301">
        <v>358</v>
      </c>
      <c r="E50" s="301">
        <v>358</v>
      </c>
      <c r="F50" s="317">
        <v>0</v>
      </c>
      <c r="G50" s="309"/>
    </row>
    <row r="51" spans="1:7" ht="15" thickBot="1">
      <c r="A51" s="306"/>
      <c r="B51" s="321"/>
      <c r="C51" s="322" t="s">
        <v>223</v>
      </c>
      <c r="D51" s="323">
        <v>330</v>
      </c>
      <c r="E51" s="323">
        <v>340</v>
      </c>
      <c r="F51" s="326">
        <v>10</v>
      </c>
      <c r="G51" s="309"/>
    </row>
    <row r="52" spans="1:7">
      <c r="A52" s="306"/>
      <c r="B52" s="315" t="s">
        <v>262</v>
      </c>
      <c r="C52" s="316" t="s">
        <v>239</v>
      </c>
      <c r="D52" s="325">
        <v>346.5</v>
      </c>
      <c r="E52" s="325">
        <v>356.5</v>
      </c>
      <c r="F52" s="317">
        <v>10</v>
      </c>
      <c r="G52" s="309"/>
    </row>
    <row r="53" spans="1:7">
      <c r="A53" s="306"/>
      <c r="B53" s="318"/>
      <c r="C53" s="319" t="s">
        <v>257</v>
      </c>
      <c r="D53" s="301">
        <v>356.5</v>
      </c>
      <c r="E53" s="301">
        <v>356.5</v>
      </c>
      <c r="F53" s="317">
        <v>0</v>
      </c>
      <c r="G53" s="309"/>
    </row>
    <row r="54" spans="1:7">
      <c r="A54" s="306"/>
      <c r="B54" s="318"/>
      <c r="C54" s="319" t="s">
        <v>226</v>
      </c>
      <c r="D54" s="301">
        <v>349.5</v>
      </c>
      <c r="E54" s="301">
        <v>349.5</v>
      </c>
      <c r="F54" s="317">
        <v>0</v>
      </c>
      <c r="G54" s="309"/>
    </row>
    <row r="55" spans="1:7" ht="15" thickBot="1">
      <c r="A55" s="306"/>
      <c r="B55" s="321"/>
      <c r="C55" s="322" t="s">
        <v>235</v>
      </c>
      <c r="D55" s="323">
        <v>362.5</v>
      </c>
      <c r="E55" s="323">
        <v>362.5</v>
      </c>
      <c r="F55" s="326">
        <v>0</v>
      </c>
      <c r="G55" s="309"/>
    </row>
    <row r="56" spans="1:7">
      <c r="A56" s="306"/>
      <c r="B56" s="318" t="s">
        <v>263</v>
      </c>
      <c r="C56" s="327" t="s">
        <v>239</v>
      </c>
      <c r="D56" s="301">
        <v>137</v>
      </c>
      <c r="E56" s="301">
        <v>137.5</v>
      </c>
      <c r="F56" s="317">
        <v>0.5</v>
      </c>
      <c r="G56" s="309"/>
    </row>
    <row r="57" spans="1:7">
      <c r="A57" s="306"/>
      <c r="B57" s="318"/>
      <c r="C57" s="327" t="s">
        <v>257</v>
      </c>
      <c r="D57" s="301">
        <v>140.5</v>
      </c>
      <c r="E57" s="301">
        <v>141</v>
      </c>
      <c r="F57" s="317">
        <v>0.5</v>
      </c>
      <c r="G57" s="309"/>
    </row>
    <row r="58" spans="1:7">
      <c r="A58" s="306"/>
      <c r="B58" s="318"/>
      <c r="C58" s="327" t="s">
        <v>258</v>
      </c>
      <c r="D58" s="328">
        <v>117</v>
      </c>
      <c r="E58" s="328">
        <v>117</v>
      </c>
      <c r="F58" s="317">
        <v>0</v>
      </c>
      <c r="G58" s="309"/>
    </row>
    <row r="59" spans="1:7">
      <c r="A59" s="306"/>
      <c r="B59" s="318"/>
      <c r="C59" s="327" t="s">
        <v>226</v>
      </c>
      <c r="D59" s="301">
        <v>142</v>
      </c>
      <c r="E59" s="301">
        <v>142</v>
      </c>
      <c r="F59" s="317">
        <v>0</v>
      </c>
      <c r="G59" s="309"/>
    </row>
    <row r="60" spans="1:7">
      <c r="A60" s="306"/>
      <c r="B60" s="318"/>
      <c r="C60" s="327" t="s">
        <v>235</v>
      </c>
      <c r="D60" s="301">
        <v>135</v>
      </c>
      <c r="E60" s="301">
        <v>135</v>
      </c>
      <c r="F60" s="317">
        <v>0</v>
      </c>
      <c r="G60" s="309"/>
    </row>
    <row r="61" spans="1:7" ht="15" thickBot="1">
      <c r="A61" s="306"/>
      <c r="B61" s="329"/>
      <c r="C61" s="330" t="s">
        <v>220</v>
      </c>
      <c r="D61" s="301">
        <v>140</v>
      </c>
      <c r="E61" s="301">
        <v>140</v>
      </c>
      <c r="F61" s="326">
        <v>0</v>
      </c>
      <c r="G61" s="309"/>
    </row>
    <row r="62" spans="1:7" ht="15" thickBot="1">
      <c r="A62" s="306"/>
      <c r="B62" s="331" t="s">
        <v>264</v>
      </c>
      <c r="C62" s="322" t="s">
        <v>226</v>
      </c>
      <c r="D62" s="332">
        <v>211</v>
      </c>
      <c r="E62" s="332">
        <v>211</v>
      </c>
      <c r="F62" s="326">
        <v>0</v>
      </c>
      <c r="G62" s="309"/>
    </row>
    <row r="63" spans="1:7">
      <c r="A63" s="306"/>
      <c r="B63" s="333" t="s">
        <v>265</v>
      </c>
      <c r="C63" s="334" t="s">
        <v>266</v>
      </c>
      <c r="D63" s="301">
        <v>537.63</v>
      </c>
      <c r="E63" s="301">
        <v>537.63</v>
      </c>
      <c r="F63" s="317">
        <v>0</v>
      </c>
      <c r="G63" s="309"/>
    </row>
    <row r="64" spans="1:7">
      <c r="A64" s="306"/>
      <c r="B64" s="333" t="s">
        <v>267</v>
      </c>
      <c r="C64" s="335" t="s">
        <v>268</v>
      </c>
      <c r="D64" s="301">
        <v>534.34</v>
      </c>
      <c r="E64" s="301">
        <v>534.34</v>
      </c>
      <c r="F64" s="317">
        <v>0</v>
      </c>
      <c r="G64" s="309"/>
    </row>
    <row r="65" spans="1:7" ht="15" thickBot="1">
      <c r="B65" s="336"/>
      <c r="C65" s="337" t="s">
        <v>269</v>
      </c>
      <c r="D65" s="298">
        <v>558.69000000000005</v>
      </c>
      <c r="E65" s="298">
        <v>558.69000000000005</v>
      </c>
      <c r="F65" s="326">
        <v>0</v>
      </c>
      <c r="G65" s="309"/>
    </row>
    <row r="66" spans="1:7">
      <c r="A66" s="306"/>
      <c r="B66" s="338" t="s">
        <v>265</v>
      </c>
      <c r="C66" s="334" t="s">
        <v>266</v>
      </c>
      <c r="D66" s="301">
        <v>452.95</v>
      </c>
      <c r="E66" s="301">
        <v>452.95</v>
      </c>
      <c r="F66" s="317">
        <v>0</v>
      </c>
      <c r="G66" s="309"/>
    </row>
    <row r="67" spans="1:7">
      <c r="A67" s="306"/>
      <c r="B67" s="333" t="s">
        <v>270</v>
      </c>
      <c r="C67" s="335" t="s">
        <v>268</v>
      </c>
      <c r="D67" s="301">
        <v>438.31</v>
      </c>
      <c r="E67" s="301">
        <v>438.94</v>
      </c>
      <c r="F67" s="317">
        <v>0.63</v>
      </c>
      <c r="G67" s="309"/>
    </row>
    <row r="68" spans="1:7" ht="15" thickBot="1">
      <c r="B68" s="336"/>
      <c r="C68" s="337" t="s">
        <v>269</v>
      </c>
      <c r="D68" s="298">
        <v>471.47</v>
      </c>
      <c r="E68" s="298">
        <v>471.47</v>
      </c>
      <c r="F68" s="326">
        <v>0</v>
      </c>
      <c r="G68" s="309"/>
    </row>
    <row r="69" spans="1:7">
      <c r="F69" s="169" t="s">
        <v>68</v>
      </c>
      <c r="G69" s="309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dcterms:created xsi:type="dcterms:W3CDTF">2026-01-09T12:08:27Z</dcterms:created>
  <dcterms:modified xsi:type="dcterms:W3CDTF">2026-01-09T12:20:16Z</dcterms:modified>
</cp:coreProperties>
</file>