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0 Precios coyunturales\3 Informes y Resultados\ISC\Semana 2642\"/>
    </mc:Choice>
  </mc:AlternateContent>
  <xr:revisionPtr revIDLastSave="0" documentId="13_ncr:1_{D18ED7C7-3826-419B-BA3A-2EB257C62C0A}" xr6:coauthVersionLast="47" xr6:coauthVersionMax="47" xr10:uidLastSave="{00000000-0000-0000-0000-000000000000}"/>
  <bookViews>
    <workbookView xWindow="-28920" yWindow="-120" windowWidth="29040" windowHeight="15720" xr2:uid="{58D7B24B-58BD-46E9-866E-795CBB58EFD7}"/>
  </bookViews>
  <sheets>
    <sheet name="Indice ISC" sheetId="18" r:id="rId1"/>
    <sheet name="Pág. 4" sheetId="2" r:id="rId2"/>
    <sheet name="Pág. 5" sheetId="3" r:id="rId3"/>
    <sheet name="Pág. 7" sheetId="4" r:id="rId4"/>
    <sheet name="Pág. 9" sheetId="5" r:id="rId5"/>
    <sheet name="Pág. 10" sheetId="6" r:id="rId6"/>
    <sheet name="Pág. 11" sheetId="7" r:id="rId7"/>
    <sheet name="Pág. 12" sheetId="8" r:id="rId8"/>
    <sheet name="Pág. 13" sheetId="9" r:id="rId9"/>
    <sheet name="Pág. 14" sheetId="10" r:id="rId10"/>
    <sheet name="Pág. 15" sheetId="11" r:id="rId11"/>
    <sheet name="Pág. 16" sheetId="12" r:id="rId12"/>
    <sheet name="Pág. 17" sheetId="13" r:id="rId13"/>
    <sheet name="Pág. 18" sheetId="14" r:id="rId14"/>
    <sheet name="Pág. 19" sheetId="15" r:id="rId15"/>
    <sheet name="Pág. 20" sheetId="16" r:id="rId16"/>
    <sheet name="Pág. 21" sheetId="17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A" localSheetId="5">#REF!</definedName>
    <definedName name="\A" localSheetId="6">#REF!</definedName>
    <definedName name="\A" localSheetId="7">#REF!</definedName>
    <definedName name="\A" localSheetId="8">#REF!</definedName>
    <definedName name="\A" localSheetId="13">#REF!</definedName>
    <definedName name="\A" localSheetId="14">#REF!</definedName>
    <definedName name="\A" localSheetId="15">#REF!</definedName>
    <definedName name="\A" localSheetId="16">#REF!</definedName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>#REF!</definedName>
    <definedName name="\B" localSheetId="5">#REF!</definedName>
    <definedName name="\B" localSheetId="6">#REF!</definedName>
    <definedName name="\B" localSheetId="7">#REF!</definedName>
    <definedName name="\B" localSheetId="8">#REF!</definedName>
    <definedName name="\B" localSheetId="13">#REF!</definedName>
    <definedName name="\B" localSheetId="14">#REF!</definedName>
    <definedName name="\B" localSheetId="15">#REF!</definedName>
    <definedName name="\B" localSheetId="16">#REF!</definedName>
    <definedName name="\B" localSheetId="1">#REF!</definedName>
    <definedName name="\B" localSheetId="2">#REF!</definedName>
    <definedName name="\B" localSheetId="3">#REF!</definedName>
    <definedName name="\B" localSheetId="4">#REF!</definedName>
    <definedName name="\B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hidden="1">#REF!</definedName>
    <definedName name="_xlnm._FilterDatabase" localSheetId="5" hidden="1">'[2]PRECIOS CE'!#REF!</definedName>
    <definedName name="_xlnm._FilterDatabase" localSheetId="6" hidden="1">'[2]PRECIOS CE'!#REF!</definedName>
    <definedName name="_xlnm._FilterDatabase" localSheetId="7" hidden="1">'[2]PRECIOS CE'!#REF!</definedName>
    <definedName name="_xlnm._FilterDatabase" localSheetId="8" hidden="1">'[2]PRECIOS CE'!#REF!</definedName>
    <definedName name="_xlnm._FilterDatabase" localSheetId="13" hidden="1">'[7]PRECIOS CE'!#REF!</definedName>
    <definedName name="_xlnm._FilterDatabase" localSheetId="14" hidden="1">'[7]PRECIOS CE'!#REF!</definedName>
    <definedName name="_xlnm._FilterDatabase" localSheetId="15" hidden="1">'[7]PRECIOS CE'!#REF!</definedName>
    <definedName name="_xlnm._FilterDatabase" localSheetId="16" hidden="1">'[7]PRECIOS CE'!#REF!</definedName>
    <definedName name="_xlnm._FilterDatabase" localSheetId="1" hidden="1">'[2]PRECIOS CE'!#REF!</definedName>
    <definedName name="_xlnm._FilterDatabase" localSheetId="2" hidden="1">'[5]PRECIOS CE'!#REF!</definedName>
    <definedName name="_xlnm._FilterDatabase" localSheetId="3" hidden="1">'[7]PRECIOS CE'!#REF!</definedName>
    <definedName name="_xlnm._FilterDatabase" localSheetId="4" hidden="1">'[2]PRECIOS CE'!#REF!</definedName>
    <definedName name="_xlnm._FilterDatabase" hidden="1">'[2]PRECIOS CE'!#REF!</definedName>
    <definedName name="a" localSheetId="5" hidden="1">'[2]PRECIOS CE'!#REF!</definedName>
    <definedName name="a" localSheetId="6" hidden="1">'[2]PRECIOS CE'!#REF!</definedName>
    <definedName name="a" localSheetId="7" hidden="1">'[2]PRECIOS CE'!#REF!</definedName>
    <definedName name="a" localSheetId="8" hidden="1">'[2]PRECIOS CE'!#REF!</definedName>
    <definedName name="a" localSheetId="13" hidden="1">'[7]PRECIOS CE'!#REF!</definedName>
    <definedName name="a" localSheetId="14" hidden="1">'[7]PRECIOS CE'!#REF!</definedName>
    <definedName name="a" localSheetId="15" hidden="1">'[7]PRECIOS CE'!#REF!</definedName>
    <definedName name="a" localSheetId="16" hidden="1">'[7]PRECIOS CE'!#REF!</definedName>
    <definedName name="a" localSheetId="1" hidden="1">'[2]PRECIOS CE'!#REF!</definedName>
    <definedName name="a" localSheetId="2" hidden="1">'[5]PRECIOS CE'!#REF!</definedName>
    <definedName name="a" localSheetId="3" hidden="1">'[7]PRECIOS CE'!#REF!</definedName>
    <definedName name="a" localSheetId="4" hidden="1">'[2]PRECIOS CE'!#REF!</definedName>
    <definedName name="a" hidden="1">'[2]PRECIOS CE'!#REF!</definedName>
    <definedName name="_xlnm.Print_Area" localSheetId="0">'Indice ISC'!$A$1:$M$35</definedName>
    <definedName name="_xlnm.Print_Area" localSheetId="5">'Pág. 10'!$A$1:$F$47</definedName>
    <definedName name="_xlnm.Print_Area" localSheetId="6">'Pág. 11'!$A$1:$F$29</definedName>
    <definedName name="_xlnm.Print_Area" localSheetId="7">'Pág. 12'!$A$1:$F$13</definedName>
    <definedName name="_xlnm.Print_Area" localSheetId="8">'Pág. 13'!$B$1:$F$65</definedName>
    <definedName name="_xlnm.Print_Area" localSheetId="9">'Pág. 14'!$A$1:$I$63</definedName>
    <definedName name="_xlnm.Print_Area" localSheetId="10">'Pág. 15'!$A$1:$I$40</definedName>
    <definedName name="_xlnm.Print_Area" localSheetId="11">'Pág. 16'!$A$1:$I$108</definedName>
    <definedName name="_xlnm.Print_Area" localSheetId="12">'Pág. 17'!$A$1:$I$33</definedName>
    <definedName name="_xlnm.Print_Area" localSheetId="13">'Pág. 18'!$A$1:$H$52</definedName>
    <definedName name="_xlnm.Print_Area" localSheetId="14">'Pág. 19'!$A$1:$E$39</definedName>
    <definedName name="_xlnm.Print_Area" localSheetId="15">'Pág. 20'!$A$2:$K$32</definedName>
    <definedName name="_xlnm.Print_Area" localSheetId="16">'Pág. 21'!$A$1:$E$53</definedName>
    <definedName name="_xlnm.Print_Area" localSheetId="1">'Pág. 4'!$A$1:$G$81</definedName>
    <definedName name="_xlnm.Print_Area" localSheetId="2">'Pág. 5'!$A$1:$G$80</definedName>
    <definedName name="_xlnm.Print_Area" localSheetId="3">'Pág. 7'!$A$1:$G$71</definedName>
    <definedName name="_xlnm.Print_Area" localSheetId="4">'Pág. 9'!$A$1:$F$36</definedName>
    <definedName name="_xlnm.Print_Area">'[3]Email CCAA'!$B$3:$K$124</definedName>
    <definedName name="OLE_LINK1" localSheetId="1">'Pág. 4'!$E$67</definedName>
    <definedName name="OLE_LINK1" localSheetId="2">'Pág. 5'!$E$70</definedName>
    <definedName name="OLE_LINK1" localSheetId="3">'Pág. 7'!$E$67</definedName>
    <definedName name="PATATA" localSheetId="5">#REF!</definedName>
    <definedName name="PATATA" localSheetId="6">#REF!</definedName>
    <definedName name="PATATA" localSheetId="7">#REF!</definedName>
    <definedName name="PATATA" localSheetId="8">#REF!</definedName>
    <definedName name="PATATA" localSheetId="13">#REF!</definedName>
    <definedName name="PATATA" localSheetId="14">#REF!</definedName>
    <definedName name="PATATA" localSheetId="15">#REF!</definedName>
    <definedName name="PATATA" localSheetId="16">#REF!</definedName>
    <definedName name="PATATA" localSheetId="2">#REF!</definedName>
    <definedName name="PATATA" localSheetId="3">#REF!</definedName>
    <definedName name="PATATA" localSheetId="4">#REF!</definedName>
    <definedName name="PATATA">#REF!</definedName>
    <definedName name="PROMEDIO" localSheetId="5">#REF!</definedName>
    <definedName name="PROMEDIO" localSheetId="6">#REF!</definedName>
    <definedName name="PROMEDIO" localSheetId="7">#REF!</definedName>
    <definedName name="PROMEDIO" localSheetId="8">#REF!</definedName>
    <definedName name="PROMEDIO" localSheetId="2">#REF!</definedName>
    <definedName name="PROMEDIO" localSheetId="4">#REF!</definedName>
    <definedName name="PROMEDIO">#REF!</definedName>
    <definedName name="ww" localSheetId="5" hidden="1">'[2]PRECIOS CE'!#REF!</definedName>
    <definedName name="ww" localSheetId="6" hidden="1">'[2]PRECIOS CE'!#REF!</definedName>
    <definedName name="ww" localSheetId="7" hidden="1">'[2]PRECIOS CE'!#REF!</definedName>
    <definedName name="ww" localSheetId="8" hidden="1">'[2]PRECIOS CE'!#REF!</definedName>
    <definedName name="ww" localSheetId="13" hidden="1">'[7]PRECIOS CE'!#REF!</definedName>
    <definedName name="ww" localSheetId="14" hidden="1">'[7]PRECIOS CE'!#REF!</definedName>
    <definedName name="ww" localSheetId="15" hidden="1">'[7]PRECIOS CE'!#REF!</definedName>
    <definedName name="ww" localSheetId="16" hidden="1">'[7]PRECIOS CE'!#REF!</definedName>
    <definedName name="ww" localSheetId="1" hidden="1">'[2]PRECIOS CE'!#REF!</definedName>
    <definedName name="ww" localSheetId="2" hidden="1">'[5]PRECIOS CE'!#REF!</definedName>
    <definedName name="ww" localSheetId="3" hidden="1">'[7]PRECIOS CE'!#REF!</definedName>
    <definedName name="ww" localSheetId="4" hidden="1">'[2]PRECIOS CE'!#REF!</definedName>
    <definedName name="ww" hidden="1">'[2]PRECIOS CE'!#REF!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4" i="4" l="1"/>
  <c r="F44" i="4"/>
  <c r="G43" i="4"/>
  <c r="F43" i="4"/>
  <c r="G41" i="4"/>
  <c r="F41" i="4"/>
  <c r="G39" i="4"/>
  <c r="F39" i="4"/>
  <c r="G38" i="4"/>
  <c r="F38" i="4"/>
  <c r="G37" i="4"/>
  <c r="F37" i="4"/>
  <c r="G36" i="4"/>
  <c r="F36" i="4"/>
  <c r="G35" i="4"/>
  <c r="F35" i="4"/>
  <c r="G34" i="4"/>
  <c r="F34" i="4"/>
  <c r="G33" i="4"/>
  <c r="F33" i="4"/>
  <c r="G32" i="4"/>
  <c r="F32" i="4"/>
  <c r="G31" i="4"/>
  <c r="F31" i="4"/>
  <c r="G30" i="4"/>
  <c r="F30" i="4"/>
  <c r="G29" i="4"/>
  <c r="F29" i="4"/>
  <c r="G27" i="4"/>
  <c r="F27" i="4"/>
  <c r="G26" i="4"/>
  <c r="F26" i="4"/>
  <c r="G25" i="4"/>
  <c r="F25" i="4"/>
  <c r="G24" i="4"/>
  <c r="F24" i="4"/>
  <c r="G23" i="4"/>
  <c r="F23" i="4"/>
  <c r="G21" i="4"/>
  <c r="F21" i="4"/>
  <c r="G20" i="4"/>
  <c r="F20" i="4"/>
  <c r="G19" i="4"/>
  <c r="F19" i="4"/>
  <c r="G18" i="4"/>
  <c r="F18" i="4"/>
  <c r="G17" i="4"/>
  <c r="F17" i="4"/>
  <c r="G15" i="4"/>
  <c r="F15" i="4"/>
  <c r="G14" i="4"/>
  <c r="F14" i="4"/>
  <c r="G12" i="4"/>
  <c r="F12" i="4"/>
  <c r="G11" i="4"/>
  <c r="F11" i="4"/>
  <c r="G10" i="4"/>
  <c r="F10" i="4"/>
  <c r="G9" i="4"/>
  <c r="F9" i="4"/>
</calcChain>
</file>

<file path=xl/sharedStrings.xml><?xml version="1.0" encoding="utf-8"?>
<sst xmlns="http://schemas.openxmlformats.org/spreadsheetml/2006/main" count="1666" uniqueCount="577">
  <si>
    <t>1. PRECIOS MEDIOS NACIONALES</t>
  </si>
  <si>
    <t xml:space="preserve">1.1. PRECIOS MEDIOS NACIONALES DE PRODUCTOS AGRÍCOLAS </t>
  </si>
  <si>
    <t>1.1.1. Precios Medios Nacionales de Cereales, Arroz, Oleaginosas, Tortas, Proteicos, Vinos y Aceites.</t>
  </si>
  <si>
    <t>PRODUCTOS AGRÍCOLAS</t>
  </si>
  <si>
    <t>Semana 41</t>
  </si>
  <si>
    <t>Semana 42</t>
  </si>
  <si>
    <t>Variación</t>
  </si>
  <si>
    <t>(especificaciones)</t>
  </si>
  <si>
    <t>05/10-1/10</t>
  </si>
  <si>
    <t>12/10-18/10</t>
  </si>
  <si>
    <t xml:space="preserve">semanal </t>
  </si>
  <si>
    <t>euros</t>
  </si>
  <si>
    <t>%</t>
  </si>
  <si>
    <t>CEREALES</t>
  </si>
  <si>
    <t>(1)</t>
  </si>
  <si>
    <t>Trigo blando (€/t)</t>
  </si>
  <si>
    <t>Trigo duro (€/t)</t>
  </si>
  <si>
    <t>Cebada pienso (€/t)</t>
  </si>
  <si>
    <t>Cebada malta (€/t)</t>
  </si>
  <si>
    <t xml:space="preserve">Maíz grano (€/t)                            </t>
  </si>
  <si>
    <t>ARROZ</t>
  </si>
  <si>
    <t>(2)</t>
  </si>
  <si>
    <t>Arroz cáscara japónica (€/t)</t>
  </si>
  <si>
    <t>(3)</t>
  </si>
  <si>
    <t>Arroz blanco japónica (€/t)</t>
  </si>
  <si>
    <t>Arroz partido (€/t)</t>
  </si>
  <si>
    <t>SEMILLAS OLEAGINOSAS</t>
  </si>
  <si>
    <t>(4)</t>
  </si>
  <si>
    <t>Pipa de girasol alto oleico (€/t)</t>
  </si>
  <si>
    <t>Pipa de girasol convencional (€/t)</t>
  </si>
  <si>
    <t>Colza (€/t)</t>
  </si>
  <si>
    <t>PROTEICOS</t>
  </si>
  <si>
    <t>(10)</t>
  </si>
  <si>
    <t>Alfalfa. Balas 1ª Cat. 16,5%-18% proteina (€/t)</t>
  </si>
  <si>
    <t>Alfalfa. Pellets estándar. 14%-16% proteina (€/t)</t>
  </si>
  <si>
    <t>Garbanzos(€/t)</t>
  </si>
  <si>
    <t>Guisantes secos (€/t)</t>
  </si>
  <si>
    <t>Habas secas (€/t)</t>
  </si>
  <si>
    <t>Lentejas (€/t)</t>
  </si>
  <si>
    <t xml:space="preserve">VINOS </t>
  </si>
  <si>
    <t>(5)</t>
  </si>
  <si>
    <t xml:space="preserve">Vino blanco sin DOP/IGP (€/hectolitro) </t>
  </si>
  <si>
    <t xml:space="preserve">Vino tinto sin DOP/IGP, 12 p. color (€/hectolitro) </t>
  </si>
  <si>
    <t>ACEITE DE OLIVA Y ORUJO</t>
  </si>
  <si>
    <t>(6)</t>
  </si>
  <si>
    <t xml:space="preserve">Aceite de oliva virgen extra &lt; 0,8º (€/100 kg)  </t>
  </si>
  <si>
    <t xml:space="preserve">Aceite de oliva virgen, de 0,8º a 2º (€/100 kg)  </t>
  </si>
  <si>
    <t>Aceite de oliva lampante &gt; 2º (€/100 kg)</t>
  </si>
  <si>
    <t>(7)</t>
  </si>
  <si>
    <t xml:space="preserve">Aceite de oliva refinado (€/100 kg) </t>
  </si>
  <si>
    <t>(8)</t>
  </si>
  <si>
    <t xml:space="preserve">Aceite de orujo de oliva crudo (€/100 kg) </t>
  </si>
  <si>
    <t xml:space="preserve">Aceite de orujo de oliva refinado (€/100 kg) </t>
  </si>
  <si>
    <t xml:space="preserve">ACEITE DE GIRASOL </t>
  </si>
  <si>
    <t>Aceite de girasol refinado convencional (€/100 kg)</t>
  </si>
  <si>
    <t>Aceite de girasol refinado alto oleico (€/100 kg)</t>
  </si>
  <si>
    <t>ACEITE DE SOJA</t>
  </si>
  <si>
    <t>Aceite refinado de soja (€/100 kg)</t>
  </si>
  <si>
    <t>TORTAS DE GIRASOL Y SOJA</t>
  </si>
  <si>
    <t>(9)</t>
  </si>
  <si>
    <t>Torta de girasol. 34%-36% proteina (€/t)</t>
  </si>
  <si>
    <t>Torta de soja. 44%-47% proteina (€/t)</t>
  </si>
  <si>
    <t>ACEITUNA DE MESA</t>
  </si>
  <si>
    <t>(11)</t>
  </si>
  <si>
    <t xml:space="preserve">Aceituna de mesa, media de variedades (€/100 kg) </t>
  </si>
  <si>
    <t xml:space="preserve">Variedad Cacereña(€/100 kg) </t>
  </si>
  <si>
    <t xml:space="preserve">Variedad Gordal (€/100 kg) </t>
  </si>
  <si>
    <t xml:space="preserve">Variedad Hojiblanca (€/100 kg) </t>
  </si>
  <si>
    <t xml:space="preserve">Variedad Manzanilla (€/100 kg) </t>
  </si>
  <si>
    <r>
      <t>Posición comercial:</t>
    </r>
    <r>
      <rPr>
        <sz val="10"/>
        <rFont val="Verdana"/>
        <family val="2"/>
      </rPr>
      <t xml:space="preserve"> </t>
    </r>
  </si>
  <si>
    <t xml:space="preserve">(1) Salida de almacén cargado o entregado al transformador después de intermediario; (2) Granel sobre almacén agricultor/cooperativa </t>
  </si>
  <si>
    <t>(3) Salida granel industria; (4) Almacén comprador mayorista; (5) Salida bodega; (6) Salida almazara; (7) Salida industria refinadora</t>
  </si>
  <si>
    <t>(8) Salida industria extractora; (9) Salida industria molturadora; (10) Salida industria deshidratadora; (11) Entrada a entamadora</t>
  </si>
  <si>
    <t>COMENTARIOS DE MERCADO</t>
  </si>
  <si>
    <t>Subdirección General de Análisis, Coordinación y Estadística</t>
  </si>
  <si>
    <t>1.1.2. Precios Medios Nacionales en Origen de Frutas y Hortalizas</t>
  </si>
  <si>
    <t>05/10 - 11/10</t>
  </si>
  <si>
    <t>12/10 - 18/10</t>
  </si>
  <si>
    <t>FRUTAS</t>
  </si>
  <si>
    <t>Clementina (€/100 kg)</t>
  </si>
  <si>
    <t>Limón (€/100 kg)</t>
  </si>
  <si>
    <t>Naranja Todas las variedades (€/100 kg)*</t>
  </si>
  <si>
    <t xml:space="preserve">  Naranja Grupo Navel (€/100 kg)</t>
  </si>
  <si>
    <t xml:space="preserve">     Naranja Navelina (€/100 kg)</t>
  </si>
  <si>
    <t>Satsuma (€/100 kg)</t>
  </si>
  <si>
    <t>Manzana Todas las variedades (€/100 kg)*</t>
  </si>
  <si>
    <t>Manzana Fuji (€/100 kg)*</t>
  </si>
  <si>
    <t>Manzana Gala (€/100 kg)*</t>
  </si>
  <si>
    <t>Manzana Golden (€/100 kg)*</t>
  </si>
  <si>
    <t>Manzana Granny Smith (€/100 kg)*</t>
  </si>
  <si>
    <t>Pera Blanquilla (€/100 kg)</t>
  </si>
  <si>
    <t>Pera Conferencia (€/100 kg)</t>
  </si>
  <si>
    <t>Ciruela (€/100 kg)</t>
  </si>
  <si>
    <t>Melocotón Todas las variedades (includas planas) (€/100 kg)*</t>
  </si>
  <si>
    <t xml:space="preserve">     Melocotón Carne Amarilla (€/100 kg)*</t>
  </si>
  <si>
    <t>Nectarina Todas las variedades (incluidas planas) (€/100 kg)*</t>
  </si>
  <si>
    <t xml:space="preserve">     Nectarina Carne Amarilla (€/100 kg)*</t>
  </si>
  <si>
    <t>Aguacate (€/100 kg)</t>
  </si>
  <si>
    <t>Caqui (€/100 kg)</t>
  </si>
  <si>
    <t>Granada (€/100 kg)</t>
  </si>
  <si>
    <t>Higos y Brevas (€/100 kg)</t>
  </si>
  <si>
    <t>Plátano (€/100 kg)*</t>
  </si>
  <si>
    <t>Uva de mesa con semillas (€/100 kg)</t>
  </si>
  <si>
    <t>Uva de mesa sin semillas (€/100 kg)</t>
  </si>
  <si>
    <t>HORTALIZAS</t>
  </si>
  <si>
    <t>Acelga (€/100 kg)</t>
  </si>
  <si>
    <t>Ajo (€/100 kg)</t>
  </si>
  <si>
    <t>Alcachofa (€/100 kg)</t>
  </si>
  <si>
    <t>Berenjena (€/100 kg)</t>
  </si>
  <si>
    <t>Brócoli (€/100 kg)</t>
  </si>
  <si>
    <t>Calabacín (€/100 kg)</t>
  </si>
  <si>
    <t>Cebolla (€/100 kg)</t>
  </si>
  <si>
    <t>Champiñón (€/100 kg)</t>
  </si>
  <si>
    <t>Coliflor (€/100 kg)</t>
  </si>
  <si>
    <t>Col repollo hoja lisa (€/100 kg)</t>
  </si>
  <si>
    <t>Escarola (€/100 ud)</t>
  </si>
  <si>
    <t>Judía verde tipo plana (€/100 kg)</t>
  </si>
  <si>
    <t>Lechuga Romana (€/100 ud)</t>
  </si>
  <si>
    <t>Melón piel de sapo (€/100 kg)</t>
  </si>
  <si>
    <t>Pepino (€/100 kg)</t>
  </si>
  <si>
    <t>Pimiento verde tipo italiano (€/100 kg)</t>
  </si>
  <si>
    <t>Puerro (€/100 kg)</t>
  </si>
  <si>
    <t>Tomate cereza (€/100 kg)*</t>
  </si>
  <si>
    <t>Tomate racimo (€/100 kg)*</t>
  </si>
  <si>
    <r>
      <t>Tomate redondo liso</t>
    </r>
    <r>
      <rPr>
        <vertAlign val="superscript"/>
        <sz val="11"/>
        <color indexed="8"/>
        <rFont val="Verdana"/>
        <family val="2"/>
      </rPr>
      <t xml:space="preserve"> </t>
    </r>
    <r>
      <rPr>
        <sz val="11"/>
        <color indexed="8"/>
        <rFont val="Verdana"/>
        <family val="2"/>
      </rPr>
      <t>(€/100 kg)*</t>
    </r>
  </si>
  <si>
    <t xml:space="preserve">Zanahoria (€/100 kg) </t>
  </si>
  <si>
    <t xml:space="preserve">Patata (€/100 kg) </t>
  </si>
  <si>
    <r>
      <t>Posición comercial:</t>
    </r>
    <r>
      <rPr>
        <sz val="11"/>
        <rFont val="Verdana"/>
        <family val="2"/>
      </rPr>
      <t xml:space="preserve"> </t>
    </r>
  </si>
  <si>
    <t>(1) Granel: En árbol, finca, almacén agricultor, alhóndiga, lonja, etc. En cítricos y uva de mesa, los precios se dan "en árbol" y "en cepa" respectivamente. Los precios del plátano, por las peculiaridades de su comercialización, son estimados a partir de las cotizaciones obtenidas y contrastadas por la organización de productores (OP), en la posición comercial "venta en verde al madurador".</t>
  </si>
  <si>
    <t>*Precios notificados a la Comisión Europea (art. 11 y anexo I.5.c del Reglamento de Ejecución (UE) 2017/1185).</t>
  </si>
  <si>
    <t>1.2. PRECIOS MEDIOS NACIONALES DE PRODUCTOS GANADEROS</t>
  </si>
  <si>
    <t>1.2.1. Precios Medios Nacionales de Productos Ganaderos</t>
  </si>
  <si>
    <t>PRODUCTOS GANADEROS</t>
  </si>
  <si>
    <t>05/10-11/10</t>
  </si>
  <si>
    <t>VACUNO</t>
  </si>
  <si>
    <t>Ternera, 180-300 kilos (€/100 kg canal)</t>
  </si>
  <si>
    <t>Machos de 12 a 24 meses (Clase R) (€/100 kg canal)</t>
  </si>
  <si>
    <t>Animales de 8 a 12 meses (Clase R) ( (€/100 kg canal)</t>
  </si>
  <si>
    <t>Bovino vivo, conjunto categorías (€/100 kg vivo)</t>
  </si>
  <si>
    <t>CORDERO</t>
  </si>
  <si>
    <t>Cordero Ligero. Peso canal (&gt;10 y &lt;=13) kg (€/100 kg canal)</t>
  </si>
  <si>
    <t>Cordero Pesado. Peso canal (&gt;13 y &lt;=16) kg (€/100 kg canal)</t>
  </si>
  <si>
    <t>PORCINO</t>
  </si>
  <si>
    <t xml:space="preserve">Porcino &gt;60% magro (Clase S) (€/100 kg canal) </t>
  </si>
  <si>
    <t xml:space="preserve">Porcino 60-55% magro (Clase E) (€/100 kg canal) </t>
  </si>
  <si>
    <t xml:space="preserve">Porcino 55-50% magro (Clase U) (€/100 kg canal) </t>
  </si>
  <si>
    <t xml:space="preserve">Porcino 50-45% magro (Clase R) (€/100 kg canal) </t>
  </si>
  <si>
    <t>Lechón 20 kg (€/unidad)</t>
  </si>
  <si>
    <t>POLLO</t>
  </si>
  <si>
    <t xml:space="preserve">(2) </t>
  </si>
  <si>
    <t>Pollo, media de canales del 83% y 65% rdto. (€/100 kg canal)</t>
  </si>
  <si>
    <t xml:space="preserve">Pollo P10 (83% rdto.) (€/100 kg canal) </t>
  </si>
  <si>
    <t>Pollo P90 (65% rdto.) (€/100 kg canal)</t>
  </si>
  <si>
    <t>Pollo: Cuartos traseros (€/100 kg)</t>
  </si>
  <si>
    <t>Pollo: Filete de pechuga (€/100 kg)</t>
  </si>
  <si>
    <t xml:space="preserve">HUEVOS </t>
  </si>
  <si>
    <t>Huevos tipo jaula acondicionada, media Clase L y M (€/100 kg)</t>
  </si>
  <si>
    <t>Huevos tipo jaula acondicionada - Clase L (€/docena)</t>
  </si>
  <si>
    <t xml:space="preserve">Huevos tipo jaula acondicionada - Clase M (€/docena) </t>
  </si>
  <si>
    <t>Huevos tipo gallina suelta en gallinero, media Clase L y M (€/100 kg)</t>
  </si>
  <si>
    <t>Huevos tipo gallina suelta en gallinero - Clase L (€/docena)</t>
  </si>
  <si>
    <t xml:space="preserve">Huevos tipo gallina suelta en gallinero - Clase M (€/docena) </t>
  </si>
  <si>
    <t>Huevos tipo campero, media Clase L y M (€/100 kg)</t>
  </si>
  <si>
    <t>Huevos tipo campero - Mezcla Clase L y M (€/docena)</t>
  </si>
  <si>
    <t>Huevos Ecológicos, media Clase L y M (€/100 kg)</t>
  </si>
  <si>
    <t>Huevos Ecológicos - Clase L (€/docena)</t>
  </si>
  <si>
    <t xml:space="preserve">Huevos Ecológicos - Clase M (€/docena) </t>
  </si>
  <si>
    <t>CONEJO</t>
  </si>
  <si>
    <t>Conejo 1,8-2,2 kilo,vivo (€/100 kg)</t>
  </si>
  <si>
    <t>PRODUCTOS LÁCTEOS</t>
  </si>
  <si>
    <t>Suero de leche en polvo (€/100 kg)</t>
  </si>
  <si>
    <t>Nata 30% materia grasa (a granel) (€/100 kg)</t>
  </si>
  <si>
    <t>MIEL Y PRODUCTOS APÍCOLAS</t>
  </si>
  <si>
    <t>Miel multifloral a granel (€/100 kg)</t>
  </si>
  <si>
    <t>Precio julio 2026: 353,59 €/100 kg</t>
  </si>
  <si>
    <t>Miel multifloral envasada (€/100 kg)</t>
  </si>
  <si>
    <t>Precio julio 2026: 657,01 €/100 kg</t>
  </si>
  <si>
    <t>Polen a granel (€/100 kg)</t>
  </si>
  <si>
    <t>Precio julio 2026: 1.236,87 €/100 kg</t>
  </si>
  <si>
    <t>Polen envasado (€/100 kg)</t>
  </si>
  <si>
    <t>Precio julio 2026: 2.117,64 €/100 kg</t>
  </si>
  <si>
    <t xml:space="preserve">(1) Entrada matadero; (2) Salida muelle matadero; (3) Salida muelle centro de embalaje; (4) Salida granja; </t>
  </si>
  <si>
    <t>(5) Precio franco fábrica sin impuestos ni costes; (6) Venta a la industria o mayorista</t>
  </si>
  <si>
    <t>2.- PRECIOS EN MERCADOS REPRESENTATIVOS DE CEREALES, ALFALFA, ARROZ, VINOS,  ACEITES Y SEMILLA DE GIRASOL</t>
  </si>
  <si>
    <t>2.1. PRECIOS EN MERCADOS REPRESENTATIVOS DE CEREALES, ALFALFA Y ARROZ</t>
  </si>
  <si>
    <t>2.1.1.  Precios Medios en Mercados Representativos: Trigo</t>
  </si>
  <si>
    <t>Precios en Euro/Tonelada</t>
  </si>
  <si>
    <t>REGLAMENTO (UE) 2017/1185 DE LA COMISION. Artículo 11, Anexo I. 1.</t>
  </si>
  <si>
    <t>TRIGO: Salida de almacén cargado o entregado al transformador después de intermediario. Mercancia nacional y/o importada.</t>
  </si>
  <si>
    <t>ALFALFA: Salida industria deshidratadora</t>
  </si>
  <si>
    <t xml:space="preserve">    PRODUCTO</t>
  </si>
  <si>
    <t>MERCADO
REPRESENTATIVO</t>
  </si>
  <si>
    <t>Semana 41
05/10-11/10
2026</t>
  </si>
  <si>
    <t>Semana 42
12/10-18/10
2026</t>
  </si>
  <si>
    <t>Variación
 €</t>
  </si>
  <si>
    <t xml:space="preserve">Trigo blando Consumo humano </t>
  </si>
  <si>
    <t xml:space="preserve">  Huesca</t>
  </si>
  <si>
    <t xml:space="preserve">  Lérida</t>
  </si>
  <si>
    <t xml:space="preserve">  Navarra</t>
  </si>
  <si>
    <t xml:space="preserve">  Segovia</t>
  </si>
  <si>
    <t xml:space="preserve">  Sevilla</t>
  </si>
  <si>
    <t xml:space="preserve">  Toledo</t>
  </si>
  <si>
    <t xml:space="preserve">  Zaragoza</t>
  </si>
  <si>
    <t xml:space="preserve">Trigo blando Pienso </t>
  </si>
  <si>
    <t xml:space="preserve">   Ávila</t>
  </si>
  <si>
    <t xml:space="preserve">   Burgos</t>
  </si>
  <si>
    <t xml:space="preserve">   Huesca</t>
  </si>
  <si>
    <t xml:space="preserve">   Lérida</t>
  </si>
  <si>
    <t xml:space="preserve">   Navarra</t>
  </si>
  <si>
    <t xml:space="preserve">   Palencia</t>
  </si>
  <si>
    <t xml:space="preserve">   Salamanca</t>
  </si>
  <si>
    <t xml:space="preserve">   Segovia</t>
  </si>
  <si>
    <t xml:space="preserve">   Sevilla</t>
  </si>
  <si>
    <t xml:space="preserve">   Tarragona</t>
  </si>
  <si>
    <t xml:space="preserve">   Toledo</t>
  </si>
  <si>
    <t xml:space="preserve">   Valladolid</t>
  </si>
  <si>
    <t xml:space="preserve">   Zamora</t>
  </si>
  <si>
    <t xml:space="preserve">   Zaragoza</t>
  </si>
  <si>
    <t>Trigo Duro</t>
  </si>
  <si>
    <t>2.1.2.  Precios Medios en Mercados Representativos: Cebada y maíz</t>
  </si>
  <si>
    <t>Salida de almacén cargado o entregado al transformador después de intermediario. Mercancia nacional y/o importada.</t>
  </si>
  <si>
    <t>Semana 41
 05/10 - 11/10
2026</t>
  </si>
  <si>
    <t>Semana 42
 12/10 - 18/10
2026</t>
  </si>
  <si>
    <t xml:space="preserve"> Cebada Pienso</t>
  </si>
  <si>
    <t xml:space="preserve">   Albacete</t>
  </si>
  <si>
    <t xml:space="preserve">   Cádiz</t>
  </si>
  <si>
    <t xml:space="preserve">   Ciudad Real</t>
  </si>
  <si>
    <t xml:space="preserve">   Córdoba</t>
  </si>
  <si>
    <t xml:space="preserve">   Cuenca</t>
  </si>
  <si>
    <t xml:space="preserve">   Guadalajara</t>
  </si>
  <si>
    <t xml:space="preserve">   La Coruña</t>
  </si>
  <si>
    <t xml:space="preserve">   León</t>
  </si>
  <si>
    <t xml:space="preserve">   Murcia</t>
  </si>
  <si>
    <t xml:space="preserve">   Soria</t>
  </si>
  <si>
    <t xml:space="preserve">   Teruel</t>
  </si>
  <si>
    <t>Maiz Grano</t>
  </si>
  <si>
    <t xml:space="preserve">   Cáceres</t>
  </si>
  <si>
    <t xml:space="preserve">   Girona</t>
  </si>
  <si>
    <t xml:space="preserve">   Pontevedra</t>
  </si>
  <si>
    <t>2.1.3.  Precios Medios en Mercados Representativos: Arroz y alfalfa</t>
  </si>
  <si>
    <t>REGLAMENTO (UE) 2017/1185 DE LA COMISION. Artículo 11, Anexo I. 2. Arroz y artículo 12 (a), Anexo II.2 (alfalfa)</t>
  </si>
  <si>
    <t>Arroz cáscara precios salida almacén agricultor o en cooperativa, y arroz blanco precios salida industria</t>
  </si>
  <si>
    <t>PRODUCTO</t>
  </si>
  <si>
    <t xml:space="preserve"> Arroz cáscara (Japónica)</t>
  </si>
  <si>
    <t>-</t>
  </si>
  <si>
    <t xml:space="preserve">   Valencia</t>
  </si>
  <si>
    <t xml:space="preserve"> Arroz blanco (Japónica)</t>
  </si>
  <si>
    <t xml:space="preserve"> Arroz partido</t>
  </si>
  <si>
    <t xml:space="preserve"> Alfalfa Balas</t>
  </si>
  <si>
    <t xml:space="preserve"> Alfalfa Pellets</t>
  </si>
  <si>
    <t>2.2. PRECIOS EN MERCADOS REPRESENTATIVOS DE VINOS</t>
  </si>
  <si>
    <t>R. EJECUCIÓN (UE)  2017/1185 DE LA COMISION. Artículo 11, Anexo II. 3.</t>
  </si>
  <si>
    <t>En €/hectólitro, salida bodega, a granel, pago al contado sin I. V. A.</t>
  </si>
  <si>
    <t>Vino Blanco sin DOP/IPG</t>
  </si>
  <si>
    <t>Vino Tinto sin DOP / IPG</t>
  </si>
  <si>
    <t>Precio de vino tinto referido al producto de 12 puntos de color</t>
  </si>
  <si>
    <t>2.3. PRECIOS EN MERCADOS REPRESENTATIVOS DE ACEITES Y SEMILLAS DE GIRASOL</t>
  </si>
  <si>
    <t xml:space="preserve">           Aceites. Precios salida almazara/orujera/refinadora, en €/100 kg, sin I.V.A. Rgto. 2017/1185. Art.11. Anexo I.3.</t>
  </si>
  <si>
    <t xml:space="preserve"> Semilla de girasol. Precios en almacén del comprador mayorista, en €/t, sin I.V.A. Rgto 2017/1185. Art. 8</t>
  </si>
  <si>
    <t>PRODUCTO Y ESPECIFICACIONES</t>
  </si>
  <si>
    <t>ACEITE DE OLIVA VIRGEN EXTRA</t>
  </si>
  <si>
    <t>Menos de 0,8º</t>
  </si>
  <si>
    <t xml:space="preserve">   Badajoz</t>
  </si>
  <si>
    <t xml:space="preserve">   Granada</t>
  </si>
  <si>
    <t xml:space="preserve">   Jaén</t>
  </si>
  <si>
    <t xml:space="preserve">   Málaga</t>
  </si>
  <si>
    <t xml:space="preserve">ACEITE DE OLIVA VIRGEN </t>
  </si>
  <si>
    <t>De 0,8º a 2º</t>
  </si>
  <si>
    <t>ACEITE DE OLIVA LAMPANTE</t>
  </si>
  <si>
    <t>ACEITE DE OLIVA REFINADO</t>
  </si>
  <si>
    <t xml:space="preserve">ACEITE DE ORUJO DE OLIVA CRUDO </t>
  </si>
  <si>
    <t>ACEITE DE ORUJO DE OLIVA REFINADO</t>
  </si>
  <si>
    <t>PIPA DE GIRASOL</t>
  </si>
  <si>
    <t xml:space="preserve">   Centro</t>
  </si>
  <si>
    <t>Alto oleico</t>
  </si>
  <si>
    <t xml:space="preserve">   Norte</t>
  </si>
  <si>
    <t xml:space="preserve">   Sur</t>
  </si>
  <si>
    <t>Convencional</t>
  </si>
  <si>
    <t>3.  PRECIOS DE PRODUCCIÓN DE FRUTAS Y HORTALIZAS EN EL MERCADO INTERIOR</t>
  </si>
  <si>
    <t>3.1. PRECIOS DE PRODUCCIÓN EN EL MERCADO INTERIOR FRUTAS</t>
  </si>
  <si>
    <t xml:space="preserve">3.1.1. Precios de Producción de Frutas en el Mercado Interior: </t>
  </si>
  <si>
    <t>Precios diarios y Precios Medios Ponderados Semanales en mercados representativos provinciales.</t>
  </si>
  <si>
    <t>Precios a la salida del centro de acondicionamiento de productos seleccionados, embalados y, en su caso, en palés (€/100 kg peso neto)</t>
  </si>
  <si>
    <t>CÍTRICOS</t>
  </si>
  <si>
    <t>MERCADO</t>
  </si>
  <si>
    <t>VARIEDAD
O TIPO</t>
  </si>
  <si>
    <t>CAT.</t>
  </si>
  <si>
    <t>CALIBRE</t>
  </si>
  <si>
    <t>Semana 41
 05/10-11/10
2026</t>
  </si>
  <si>
    <t>Semana 42
 12/10-18/10
2026</t>
  </si>
  <si>
    <t>Variación (%)</t>
  </si>
  <si>
    <t>CLEMENTINA</t>
  </si>
  <si>
    <t>Castellón</t>
  </si>
  <si>
    <t>Todas las variedades</t>
  </si>
  <si>
    <t>I</t>
  </si>
  <si>
    <t>1x-3</t>
  </si>
  <si>
    <t>Valencia</t>
  </si>
  <si>
    <t>LIMÓN</t>
  </si>
  <si>
    <t>Alicante</t>
  </si>
  <si>
    <t>Fino</t>
  </si>
  <si>
    <t>3-4</t>
  </si>
  <si>
    <t>Málaga</t>
  </si>
  <si>
    <t>Murcia</t>
  </si>
  <si>
    <t>SATSUMA</t>
  </si>
  <si>
    <t>FRUTAS DE PEPITA</t>
  </si>
  <si>
    <t>MANZANA</t>
  </si>
  <si>
    <t>Gerona</t>
  </si>
  <si>
    <t>65-80 mm</t>
  </si>
  <si>
    <t>Lérida</t>
  </si>
  <si>
    <t>Navarra</t>
  </si>
  <si>
    <t>Zaragoza</t>
  </si>
  <si>
    <t>Fuji</t>
  </si>
  <si>
    <t>Gala</t>
  </si>
  <si>
    <t xml:space="preserve">65-80 </t>
  </si>
  <si>
    <t>Golden Delicious</t>
  </si>
  <si>
    <t>Granny Smith</t>
  </si>
  <si>
    <t>Reineta</t>
  </si>
  <si>
    <t>PERA</t>
  </si>
  <si>
    <t>Blanquilla</t>
  </si>
  <si>
    <t>60-65+</t>
  </si>
  <si>
    <t>La Rioja</t>
  </si>
  <si>
    <t>Conferencia</t>
  </si>
  <si>
    <t>León</t>
  </si>
  <si>
    <t>FRUTAS DE HUESO</t>
  </si>
  <si>
    <t>CIRUELA</t>
  </si>
  <si>
    <t>Todos los tipos y variedades</t>
  </si>
  <si>
    <t>35 y más</t>
  </si>
  <si>
    <t>MELOCOTÓN</t>
  </si>
  <si>
    <t>Huesca</t>
  </si>
  <si>
    <t>Pulpa amarilla (bandejas o envases de unos 6 a 10 kg)</t>
  </si>
  <si>
    <t>A/B</t>
  </si>
  <si>
    <t>Teruel</t>
  </si>
  <si>
    <t>Paraguaya</t>
  </si>
  <si>
    <t>NECTARINA</t>
  </si>
  <si>
    <t>Pulpa amarilla</t>
  </si>
  <si>
    <t>OTRAS FRUTAS</t>
  </si>
  <si>
    <t>UVA DE MESA</t>
  </si>
  <si>
    <t>Almería</t>
  </si>
  <si>
    <t>Todos los tipos y variedades sin semillas</t>
  </si>
  <si>
    <t>3.1.2. Precios de Producción de Frutas en el Mercado Interior: Precios Medios Ponderados Semanales Nacionales</t>
  </si>
  <si>
    <t xml:space="preserve">Referencia: Reglamento Delegado (UE) 2017/891 de la Comisión, de 13 de marzo (DOUE de 25 de mayo). Art. 55 y Anexo VI </t>
  </si>
  <si>
    <t>Precios a la salida del centro de acondicionamiento de productos seleccionados, embalados y, en su caso, en palés (€/100kg peso neto)</t>
  </si>
  <si>
    <t>ESPAÑA</t>
  </si>
  <si>
    <t>Melocotón general (carne blanca, carne amarilla y paraguaya)</t>
  </si>
  <si>
    <t>3.2. PRECIOS DE PRODUCCIÓN EN EL MERCADO INTERIOR: PRODUCTOS HORTÍCOLAS</t>
  </si>
  <si>
    <t xml:space="preserve">3.2.1. Precios de Producción de Hortícolas en el Mercado Interior: </t>
  </si>
  <si>
    <t>ACELGA</t>
  </si>
  <si>
    <t>La Coruña</t>
  </si>
  <si>
    <t>Lugo</t>
  </si>
  <si>
    <t>Madrid</t>
  </si>
  <si>
    <t>Orense</t>
  </si>
  <si>
    <t>Pontevedra</t>
  </si>
  <si>
    <t>AJO</t>
  </si>
  <si>
    <t>Ciudad Real</t>
  </si>
  <si>
    <t>Blanco</t>
  </si>
  <si>
    <t>50-60 mm</t>
  </si>
  <si>
    <t>Cuenca</t>
  </si>
  <si>
    <t>Morado</t>
  </si>
  <si>
    <t>50-80 mm</t>
  </si>
  <si>
    <t>Córdoba</t>
  </si>
  <si>
    <t>Primavera</t>
  </si>
  <si>
    <t>ALCACHOFA</t>
  </si>
  <si>
    <t>Granada</t>
  </si>
  <si>
    <t>BERENJENA</t>
  </si>
  <si>
    <t>40+/70+</t>
  </si>
  <si>
    <t>BRÓCOLI</t>
  </si>
  <si>
    <t>CALABACÍN</t>
  </si>
  <si>
    <t>14-21 g</t>
  </si>
  <si>
    <t>Barcelona</t>
  </si>
  <si>
    <t>CEBOLLA</t>
  </si>
  <si>
    <t>Albacete</t>
  </si>
  <si>
    <t>40-80</t>
  </si>
  <si>
    <t>Ávila</t>
  </si>
  <si>
    <t>CHAMPIÑÓN</t>
  </si>
  <si>
    <t>Cerrado</t>
  </si>
  <si>
    <t>30-65 mm</t>
  </si>
  <si>
    <t>COLIFLOR</t>
  </si>
  <si>
    <t>16-20 cm</t>
  </si>
  <si>
    <t>COL-REPOLLO</t>
  </si>
  <si>
    <t>Segovia</t>
  </si>
  <si>
    <t>ESCAROLA</t>
  </si>
  <si>
    <t>JUDÍA VERDE</t>
  </si>
  <si>
    <t>Redonda</t>
  </si>
  <si>
    <t>Plana</t>
  </si>
  <si>
    <t>LECHUGA</t>
  </si>
  <si>
    <t>400g y+</t>
  </si>
  <si>
    <t>Baby</t>
  </si>
  <si>
    <t>Iceberg</t>
  </si>
  <si>
    <t>MELÓN</t>
  </si>
  <si>
    <t>PATATA</t>
  </si>
  <si>
    <t>Burgos</t>
  </si>
  <si>
    <t>35x35-75x75 mm</t>
  </si>
  <si>
    <t>Salamanca</t>
  </si>
  <si>
    <t>Valladolid</t>
  </si>
  <si>
    <t>Zamora</t>
  </si>
  <si>
    <t>PEPINO</t>
  </si>
  <si>
    <t>Español</t>
  </si>
  <si>
    <t>Variedades Lisas</t>
  </si>
  <si>
    <t>PIMIENTO</t>
  </si>
  <si>
    <t>70 mm y +</t>
  </si>
  <si>
    <t>Cuadrado color (rojo o amarillo)</t>
  </si>
  <si>
    <t>Cuadrado Verde</t>
  </si>
  <si>
    <t>Italiano Verde</t>
  </si>
  <si>
    <t>PUERRO</t>
  </si>
  <si>
    <t>SANDÍA</t>
  </si>
  <si>
    <t>TOMATE</t>
  </si>
  <si>
    <t>Cereza</t>
  </si>
  <si>
    <t>Racimo</t>
  </si>
  <si>
    <t>Redondo</t>
  </si>
  <si>
    <t>57-100mm</t>
  </si>
  <si>
    <t>ZANAHORIA</t>
  </si>
  <si>
    <t>3.2.2. Precios de Producción de Hortícolas en el Mercado Interior: Precios Medios Ponderados Semanales Nacionales</t>
  </si>
  <si>
    <t>14-21</t>
  </si>
  <si>
    <t>Medio (30-65 mm)</t>
  </si>
  <si>
    <t>400 g o superior</t>
  </si>
  <si>
    <t>Variedades lisas</t>
  </si>
  <si>
    <t>350-500 g</t>
  </si>
  <si>
    <t>40 mm y +</t>
  </si>
  <si>
    <t>4. PRECIOS REPRESENTATIVOS DE PRODUCTOS GANADEROS</t>
  </si>
  <si>
    <t>4.1. PRECIOS REPRESENTATIVOS DE PRODUCTOS GANADEROS: BOVINO</t>
  </si>
  <si>
    <t>4.1.1.  Precios Medios Nacionales de Canales de Bovino Pesado</t>
  </si>
  <si>
    <t>PRECIO MEDIO NACIONAL ( €/100kg Canal) DE CANALES DE BOVINO PESADO SEGÚN MODELO COMUNITARIO</t>
  </si>
  <si>
    <t xml:space="preserve">   </t>
  </si>
  <si>
    <t>DE CLASIFICACIÓN   R 2017/1182, R 2017/1184, RD 815/2018  (Euro/100kg canal)</t>
  </si>
  <si>
    <t>CLASE DE CONFORMACIÓN Y</t>
  </si>
  <si>
    <t>Semana 41
05/10-11/10      2026</t>
  </si>
  <si>
    <t>Semana 42
12/10-18/10    2026</t>
  </si>
  <si>
    <t>CATEGORÍA</t>
  </si>
  <si>
    <t xml:space="preserve">DE ESTADO DE </t>
  </si>
  <si>
    <t>Variación €</t>
  </si>
  <si>
    <t>ENGRASAMIENTO</t>
  </si>
  <si>
    <t>Categoría A: Canales de machos jovenes sin castrar de más de un año y menos de dos</t>
  </si>
  <si>
    <t>Precio medio ponderado Categoría U</t>
  </si>
  <si>
    <t>Muy buena y poco cubierta (U-2)</t>
  </si>
  <si>
    <t>Muy buena y cubierta (U-3)</t>
  </si>
  <si>
    <t>Precio medio ponderado Categoría R</t>
  </si>
  <si>
    <t>Buena y poco cubierta (R-2)</t>
  </si>
  <si>
    <t>Buena y cubierta (R-3)</t>
  </si>
  <si>
    <t>Precio medio ponderado Categoría O</t>
  </si>
  <si>
    <t>Menos buena y poco cubierta (O-2)</t>
  </si>
  <si>
    <t>Menos buena y cubierta  (O-3)</t>
  </si>
  <si>
    <t>Categoría D: Canales de hembras que hayan parido</t>
  </si>
  <si>
    <t>Precio medio ponderado Categoría P</t>
  </si>
  <si>
    <t>Mediocre  y poco cubierta (P-2)</t>
  </si>
  <si>
    <t>Mediocre y cubierta  (P-3)</t>
  </si>
  <si>
    <t>Buena y grasa (R-4)</t>
  </si>
  <si>
    <t>Menos buena y cubierta (O-3)</t>
  </si>
  <si>
    <t>Menos buena y grasa (O-4)</t>
  </si>
  <si>
    <t>Categoría E: Canales de otras hembras ( de 12 meses o más)</t>
  </si>
  <si>
    <t xml:space="preserve">Menos buena y grasa (O-4) </t>
  </si>
  <si>
    <t>Categoría Z: Canales de animales desde 8 a menos de 12 meses</t>
  </si>
  <si>
    <t xml:space="preserve"> </t>
  </si>
  <si>
    <t>4.1.2. Precios Medios Nacionales del Bovino Vivo</t>
  </si>
  <si>
    <t xml:space="preserve"> R 2017/1182, R 2017/1184 (Euro/100 kg vivo)</t>
  </si>
  <si>
    <t xml:space="preserve">  BOVINO VIVO</t>
  </si>
  <si>
    <t>Semana 42
12/10-18/10      2026</t>
  </si>
  <si>
    <t>Machos hasta 480 Kg. vivo</t>
  </si>
  <si>
    <t>Machos de más de 480 kg. vivo</t>
  </si>
  <si>
    <t>Hembras que hayan parido</t>
  </si>
  <si>
    <t>Otras hembras de hasta 380 Kg. vivo</t>
  </si>
  <si>
    <t>Otras hembras de más de 380 Kg. vivo</t>
  </si>
  <si>
    <t>4.1.3. Precios Medios Nacionales de Otros Animales de la Especie Bovina</t>
  </si>
  <si>
    <t xml:space="preserve">   OTROS BOVINOS </t>
  </si>
  <si>
    <t>TERNEROS DE 8 DÍAS A 4 SEMANA (Euro/cabeza)</t>
  </si>
  <si>
    <t>Macho frisón</t>
  </si>
  <si>
    <t>Macho cruzado</t>
  </si>
  <si>
    <t>Hembra frisón</t>
  </si>
  <si>
    <t>Hembra cruzado</t>
  </si>
  <si>
    <t xml:space="preserve">Media ponderada nacional (Euro/Cabeza)     </t>
  </si>
  <si>
    <t>TERNEROS DE 6 HASTA 12 MESES (Euro/100kg vivo)</t>
  </si>
  <si>
    <t>Macho frisón (base 200 kg)</t>
  </si>
  <si>
    <t>Macho cruzado (base 200 kg)</t>
  </si>
  <si>
    <t>Hembra frisón (base 200 kg)</t>
  </si>
  <si>
    <t>Hembra cruzado (base 200 kg)</t>
  </si>
  <si>
    <t xml:space="preserve">Media ponderada nacional (Euro/100kg vivo)        </t>
  </si>
  <si>
    <t>4.2. PRECIOS REPRESENTATIVOS DE PRODUCTOS GANADEROS: OVINO</t>
  </si>
  <si>
    <t xml:space="preserve"> 4.2.1. Precios Medios Nacionales de Canales de Ovino Frescas o Refrigeradas</t>
  </si>
  <si>
    <t>R 2017/1182, R 2017/1184 (Euro/100 kg canal)</t>
  </si>
  <si>
    <t>CANALES DE CORDEROS</t>
  </si>
  <si>
    <t>Peso canal (&lt;=7) kg</t>
  </si>
  <si>
    <t>Peso canal (&gt;7 y &lt;=10) kg</t>
  </si>
  <si>
    <t>Peso canal (&gt;10 y &lt;=13) kg</t>
  </si>
  <si>
    <t>Peso canal (&gt;13 y &lt;=16) kg</t>
  </si>
  <si>
    <t>Peso canal (&gt;16) kg</t>
  </si>
  <si>
    <t>Reproductores</t>
  </si>
  <si>
    <t>- 14 -</t>
  </si>
  <si>
    <t xml:space="preserve">4.3. PRECIOS  REPRESENTATIVOS DE PRODUCTOS GANADEROS: PORCINO </t>
  </si>
  <si>
    <t xml:space="preserve"> 4.3.1. Precios Medios de Canales de Porcino de Capa Blanca</t>
  </si>
  <si>
    <t xml:space="preserve"> CLASIFICACIÓN EUROP R 2017/1182, R 2017/1184 (Euro/100kg canal)</t>
  </si>
  <si>
    <t/>
  </si>
  <si>
    <t>Clase S ( &gt;60% contenido magro)</t>
  </si>
  <si>
    <t xml:space="preserve">Clase E (60%-55% contenido magro) </t>
  </si>
  <si>
    <t xml:space="preserve">Clase U (55%-50% contenido magro) </t>
  </si>
  <si>
    <t>Variación 
 €</t>
  </si>
  <si>
    <t>PRECIO MEDIO NACIONAL</t>
  </si>
  <si>
    <t xml:space="preserve">Clase R (50%-45% contenido magro) </t>
  </si>
  <si>
    <t xml:space="preserve">Clase O (45%-40% contenido magro) </t>
  </si>
  <si>
    <t>Clase P ( &lt;40% contenido magro)</t>
  </si>
  <si>
    <t>4.3.2. Precios Medios en Mercados Representativos Provinciales de Porcino Cebado (*)</t>
  </si>
  <si>
    <t>MERCADO REPRESENTATIVO</t>
  </si>
  <si>
    <t>SELECTO (nivel menor de grasa)</t>
  </si>
  <si>
    <t>NORMAL (nivel normal de grasa)</t>
  </si>
  <si>
    <t>GRASO (nivel mayor de grasa)</t>
  </si>
  <si>
    <t xml:space="preserve">    Barcelona</t>
  </si>
  <si>
    <t xml:space="preserve">    Huesca</t>
  </si>
  <si>
    <t xml:space="preserve">    Lleida</t>
  </si>
  <si>
    <t xml:space="preserve">    Murcia</t>
  </si>
  <si>
    <t xml:space="preserve">    Pontevedra</t>
  </si>
  <si>
    <t xml:space="preserve">    Salamanca</t>
  </si>
  <si>
    <t xml:space="preserve">    Segovia</t>
  </si>
  <si>
    <t xml:space="preserve">    Zaragoza</t>
  </si>
  <si>
    <t>(*) En Euro/kg vivo</t>
  </si>
  <si>
    <t>4.3.3. Precios Medios de Porcino Precoz, Lechones y Otras Calidades</t>
  </si>
  <si>
    <t xml:space="preserve">  (Euro/100kg vivo)</t>
  </si>
  <si>
    <t>CERDAS DE DESVIEJE</t>
  </si>
  <si>
    <t>Cerdas de Desvieje</t>
  </si>
  <si>
    <t>CERDOS CEBADOS</t>
  </si>
  <si>
    <t>Categoría U</t>
  </si>
  <si>
    <t>LECHONES</t>
  </si>
  <si>
    <t>Lleida.Base 20kg de peso.</t>
  </si>
  <si>
    <t>Segovia.Base 20kg de peso.</t>
  </si>
  <si>
    <t>Media nacional. Calidad Normal. Base 20 kg de peso</t>
  </si>
  <si>
    <t>4.3.4. Precios Medios de Porcino: Tronco Ibérico</t>
  </si>
  <si>
    <t>TOSTONES</t>
  </si>
  <si>
    <t>De 5 a 9 kilos</t>
  </si>
  <si>
    <t>De 9 a 12 kilos</t>
  </si>
  <si>
    <t>Lechón Ibérico Cruzado Base 23 kg</t>
  </si>
  <si>
    <t>MARRANOS</t>
  </si>
  <si>
    <t>Marranos Ibéricos de 35 a 60 kg</t>
  </si>
  <si>
    <t>PRIMALES</t>
  </si>
  <si>
    <t>Primales Ibéricos de 60 a 100 kg</t>
  </si>
  <si>
    <t>CERDO CEBADO</t>
  </si>
  <si>
    <t>Cerdo Cebado (Intensivo)</t>
  </si>
  <si>
    <t>Cerdo Cebado de Campo (Extensivo)</t>
  </si>
  <si>
    <t>Cerdo Cebado de Bellota 100% Ibérico</t>
  </si>
  <si>
    <t>DESVIEJE</t>
  </si>
  <si>
    <t xml:space="preserve">Reproductores de desvieje </t>
  </si>
  <si>
    <t>REPRODUCTORES</t>
  </si>
  <si>
    <t>Reproductores &gt;6 meses</t>
  </si>
  <si>
    <t>CASTRONAS</t>
  </si>
  <si>
    <t>Castronas</t>
  </si>
  <si>
    <t>Denominaciones de acuerdo con la Norma de Calidad (RD 4/2014)</t>
  </si>
  <si>
    <t>Para información sobre precios de productos agrícolas y ganaderos en otros Estados Miembros de la UE:</t>
  </si>
  <si>
    <t>https://agridata.ec.europa.eu/extensions/DataPortal/prices.html</t>
  </si>
  <si>
    <t>ÍNDICE</t>
  </si>
  <si>
    <t>1.       PRECIOS MEDIOS NACIONALES</t>
  </si>
  <si>
    <t>1.1.  PRECIOS MEDIOS NACIONALES DE PRODUCTOS AGRÍCOLAS</t>
  </si>
  <si>
    <t>1.1.1.         Precios Medios Nacionales de Cereales, Arroz, Oleaginosas, Tortas, Proteicos, Vinos y Aceites.</t>
  </si>
  <si>
    <t>1.2.  PRECIOS MEDIOS NACIONALES DE PRODUCTOS GANADEROS</t>
  </si>
  <si>
    <t>1.2.1.         Precios Medios Nacionales de Productos Ganaderos</t>
  </si>
  <si>
    <t>2.       PRECIOS EN MERCADOS REPRESENTATIVOS DE CEREALES, ALFALFA, ARROZ, VINOS,  ACEITES Y SEMILLA DE GIRASOL</t>
  </si>
  <si>
    <t>2.1.  Precios Medios en Mercados Representativos de Cereales, Alfalfa y Arroz</t>
  </si>
  <si>
    <t>2.1.1.         Precios Medios en Mercados Representativos: Trigo</t>
  </si>
  <si>
    <t>2.1.2.         Precios Medios en Mercados Representativos: Cebada y maíz</t>
  </si>
  <si>
    <t>2.1.3.         Precios Medios en Mercados Representativos: Arroz y alfalfa</t>
  </si>
  <si>
    <t>3.       PRECIOS DE PRODUCCIÓN DE FRUTAS Y HORTALIZAS EN EL MERCADO INTERIOR</t>
  </si>
  <si>
    <t>3.1.  PRECIOS DE PRODUCCIÓN EN EL MERCADO INTERIOR: FRUTAS</t>
  </si>
  <si>
    <t>3.1.1.         Precios de Producción de Frutas en el Mercado Interior: Precios diarios y Precios Medios Ponderados Semanales en mercados representativos</t>
  </si>
  <si>
    <t>3.2.  PRECIOS DE PRODUCCIÓN EN EL MERCADO INTERIOR: PRODUCTOS HORTÍCOLAS</t>
  </si>
  <si>
    <t>3.2.1.         Precios de Producción de Productos Hortícolas en el Mercado Interior: Precios diarios y Precios Medios Ponderados Semanales en mercados</t>
  </si>
  <si>
    <t>3.2.2.         Precios de Producción de Productos Hortícolas en el Mercado Interior: Precios Medios Ponderados Semanales Nacionales</t>
  </si>
  <si>
    <t>4.       PRECIOS REPRESENTATIVOS DE PRODUCTOS GANADEROS</t>
  </si>
  <si>
    <t>4.1.  PRECIOS REPRESENTATIVOS DE PRODUCTOS GANADEROS: BOVINO</t>
  </si>
  <si>
    <t>4.2.  PRECIOS REPRESENTATIVOS DE PRODUCTOS GANADEROS: OVINO</t>
  </si>
  <si>
    <t>4.2.1.         Precios Medios Nacionales de Canales de Ovino Frescas o Refrigeradas</t>
  </si>
  <si>
    <t>4.3.  PRECIOS REPRESENTATIVOS DE PRODUCTOS GANADEROS: PORCINO</t>
  </si>
  <si>
    <t>4.3.1.         Precios Medios de Canales de Porcino de Capa Blanca</t>
  </si>
  <si>
    <t>4.3.2.         Precios Medios en Mercados Representativos Provinciales de Porcino Cebado</t>
  </si>
  <si>
    <t>4.3.3.         Precios Medios de Porcino Precoz, Lechones y Otras Calidades</t>
  </si>
  <si>
    <t>4.3.4.         Precios Medios de Porcino: Tronco Ibérico</t>
  </si>
  <si>
    <t>1.1.2.         Precios Medios Nacionales en Origen de Frutas y Hortalízas</t>
  </si>
  <si>
    <t>2.2.         Precios Medios en Mercados Representativos de Vinos</t>
  </si>
  <si>
    <t>2.3.         Precios Medios en Mercados Representativos de Aceites y Semilla de Girasol</t>
  </si>
  <si>
    <t>3.1.2.         Precios de Producción de Frutas en el Mercado Interior: Precios diarios y Precios Medios Ponderados Semanales en mercados representativos</t>
  </si>
  <si>
    <t>4.1.1.         Precios Medios Nacionales de Canales de Bovino Pesado</t>
  </si>
  <si>
    <t>4.1.2.         Precios Medios Nacionales del Bovino Vivo</t>
  </si>
  <si>
    <t>4.1.3.         Precios Medios Nacionales de Otros Animales de la Especie Bovina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</si>
</sst>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_ ;[Red]\-0.00\ "/>
    <numFmt numFmtId="165" formatCode="0.00_)"/>
    <numFmt numFmtId="166" formatCode="d/m"/>
    <numFmt numFmtId="167" formatCode="General_)"/>
  </numFmts>
  <fonts count="4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Verdana"/>
      <family val="2"/>
    </font>
    <font>
      <b/>
      <sz val="14"/>
      <name val="Verdana"/>
      <family val="2"/>
    </font>
    <font>
      <b/>
      <sz val="11"/>
      <name val="Verdana"/>
      <family val="2"/>
    </font>
    <font>
      <b/>
      <sz val="12"/>
      <name val="Verdana"/>
      <family val="2"/>
    </font>
    <font>
      <b/>
      <sz val="11"/>
      <color indexed="8"/>
      <name val="Verdana"/>
      <family val="2"/>
    </font>
    <font>
      <sz val="11"/>
      <color indexed="8"/>
      <name val="Verdana"/>
      <family val="2"/>
    </font>
    <font>
      <sz val="10"/>
      <name val="Verdana"/>
      <family val="2"/>
    </font>
    <font>
      <b/>
      <sz val="16"/>
      <name val="Verdana"/>
      <family val="2"/>
    </font>
    <font>
      <b/>
      <sz val="10"/>
      <name val="Verdana"/>
      <family val="2"/>
    </font>
    <font>
      <i/>
      <sz val="11"/>
      <name val="Verdana"/>
      <family val="2"/>
    </font>
    <font>
      <sz val="8"/>
      <name val="Verdana"/>
      <family val="2"/>
    </font>
    <font>
      <sz val="11"/>
      <color rgb="FF000000"/>
      <name val="Verdana"/>
      <family val="2"/>
    </font>
    <font>
      <sz val="11"/>
      <color rgb="FF0070C0"/>
      <name val="Verdana"/>
      <family val="2"/>
    </font>
    <font>
      <vertAlign val="superscript"/>
      <sz val="11"/>
      <color indexed="8"/>
      <name val="Verdana"/>
      <family val="2"/>
    </font>
    <font>
      <i/>
      <sz val="10"/>
      <name val="Verdana"/>
      <family val="2"/>
    </font>
    <font>
      <sz val="10"/>
      <color theme="1"/>
      <name val="Verdana"/>
      <family val="2"/>
    </font>
    <font>
      <b/>
      <sz val="9"/>
      <color indexed="8"/>
      <name val="Verdana"/>
      <family val="2"/>
    </font>
    <font>
      <b/>
      <sz val="12"/>
      <color indexed="8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8"/>
      <color indexed="8"/>
      <name val="Verdana"/>
      <family val="2"/>
    </font>
    <font>
      <sz val="14"/>
      <name val="Verdana"/>
      <family val="2"/>
    </font>
    <font>
      <sz val="12"/>
      <name val="Verdana"/>
      <family val="2"/>
    </font>
    <font>
      <sz val="18"/>
      <name val="Verdana"/>
      <family val="2"/>
    </font>
    <font>
      <sz val="16"/>
      <name val="Verdana"/>
      <family val="2"/>
    </font>
    <font>
      <b/>
      <sz val="8"/>
      <name val="Verdana"/>
      <family val="2"/>
    </font>
    <font>
      <b/>
      <sz val="7"/>
      <name val="Verdana"/>
      <family val="2"/>
    </font>
    <font>
      <sz val="9"/>
      <color indexed="8"/>
      <name val="Verdana"/>
      <family val="2"/>
    </font>
    <font>
      <sz val="10"/>
      <color indexed="8"/>
      <name val="SansSerif"/>
    </font>
    <font>
      <sz val="9"/>
      <color theme="1"/>
      <name val="Verdana"/>
      <family val="2"/>
    </font>
    <font>
      <sz val="14"/>
      <color theme="1"/>
      <name val="Aptos Narrow"/>
      <family val="2"/>
      <scheme val="minor"/>
    </font>
    <font>
      <sz val="10"/>
      <name val="Comic Sans MS"/>
      <family val="4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Helv"/>
    </font>
    <font>
      <sz val="11"/>
      <name val="Comic Sans MS"/>
      <family val="4"/>
    </font>
    <font>
      <b/>
      <sz val="10"/>
      <name val="Arial"/>
      <family val="2"/>
    </font>
    <font>
      <i/>
      <sz val="9"/>
      <name val="Verdana"/>
      <family val="2"/>
    </font>
    <font>
      <b/>
      <i/>
      <sz val="9"/>
      <name val="Verdana"/>
      <family val="2"/>
    </font>
    <font>
      <sz val="8"/>
      <name val="Times New Roman"/>
      <family val="1"/>
    </font>
    <font>
      <b/>
      <sz val="8"/>
      <name val="Times New Roman"/>
      <family val="1"/>
    </font>
    <font>
      <u/>
      <sz val="11"/>
      <color theme="10"/>
      <name val="Aptos Narrow"/>
      <family val="2"/>
      <scheme val="minor"/>
    </font>
    <font>
      <b/>
      <u/>
      <sz val="9"/>
      <name val="Verdana"/>
      <family val="2"/>
    </font>
    <font>
      <u/>
      <sz val="6"/>
      <color indexed="12"/>
      <name val="Helv"/>
    </font>
    <font>
      <u/>
      <sz val="11"/>
      <color theme="4" tint="-0.249977111117893"/>
      <name val="Verdana"/>
      <family val="2"/>
    </font>
    <font>
      <u/>
      <sz val="10"/>
      <color theme="1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50"/>
        <bgColor indexed="9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9900"/>
        <bgColor indexed="9"/>
      </patternFill>
    </fill>
    <fill>
      <patternFill patternType="solid">
        <fgColor rgb="FFFF990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9C4"/>
        <bgColor indexed="8"/>
      </patternFill>
    </fill>
  </fills>
  <borders count="1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 applyNumberFormat="0" applyFont="0" applyFill="0" applyBorder="0" applyAlignment="0" applyProtection="0"/>
    <xf numFmtId="0" fontId="1" fillId="0" borderId="0"/>
    <xf numFmtId="0" fontId="34" fillId="0" borderId="0"/>
    <xf numFmtId="167" fontId="37" fillId="0" borderId="0"/>
    <xf numFmtId="0" fontId="2" fillId="0" borderId="0"/>
    <xf numFmtId="0" fontId="44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</cellStyleXfs>
  <cellXfs count="734">
    <xf numFmtId="0" fontId="0" fillId="0" borderId="0" xfId="0"/>
    <xf numFmtId="0" fontId="3" fillId="0" borderId="0" xfId="2" applyFont="1"/>
    <xf numFmtId="0" fontId="4" fillId="0" borderId="0" xfId="2" applyFont="1" applyAlignment="1">
      <alignment horizontal="left"/>
    </xf>
    <xf numFmtId="0" fontId="5" fillId="0" borderId="0" xfId="2" quotePrefix="1" applyFont="1" applyAlignment="1">
      <alignment horizontal="right"/>
    </xf>
    <xf numFmtId="0" fontId="4" fillId="0" borderId="0" xfId="2" applyFont="1" applyAlignment="1">
      <alignment horizontal="left"/>
    </xf>
    <xf numFmtId="0" fontId="6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14" fontId="7" fillId="0" borderId="10" xfId="2" quotePrefix="1" applyNumberFormat="1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0" xfId="2" quotePrefix="1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14" fontId="5" fillId="3" borderId="2" xfId="2" quotePrefix="1" applyNumberFormat="1" applyFont="1" applyFill="1" applyBorder="1" applyAlignment="1">
      <alignment horizontal="center"/>
    </xf>
    <xf numFmtId="0" fontId="8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49" fontId="3" fillId="4" borderId="15" xfId="2" applyNumberFormat="1" applyFont="1" applyFill="1" applyBorder="1" applyAlignment="1">
      <alignment horizontal="center" vertical="center"/>
    </xf>
    <xf numFmtId="0" fontId="8" fillId="4" borderId="16" xfId="2" applyFont="1" applyFill="1" applyBorder="1" applyAlignment="1">
      <alignment horizontal="left" vertical="center"/>
    </xf>
    <xf numFmtId="4" fontId="3" fillId="4" borderId="17" xfId="2" applyNumberFormat="1" applyFont="1" applyFill="1" applyBorder="1" applyAlignment="1">
      <alignment horizontal="center" vertical="center"/>
    </xf>
    <xf numFmtId="2" fontId="3" fillId="4" borderId="10" xfId="2" applyNumberFormat="1" applyFont="1" applyFill="1" applyBorder="1" applyAlignment="1">
      <alignment horizontal="center" vertical="center"/>
    </xf>
    <xf numFmtId="2" fontId="3" fillId="4" borderId="12" xfId="2" applyNumberFormat="1" applyFont="1" applyFill="1" applyBorder="1" applyAlignment="1">
      <alignment horizontal="center" vertical="center"/>
    </xf>
    <xf numFmtId="0" fontId="3" fillId="4" borderId="17" xfId="2" applyFont="1" applyFill="1" applyBorder="1" applyAlignment="1">
      <alignment horizontal="center" vertical="center"/>
    </xf>
    <xf numFmtId="4" fontId="5" fillId="3" borderId="2" xfId="2" quotePrefix="1" applyNumberFormat="1" applyFont="1" applyFill="1" applyBorder="1" applyAlignment="1">
      <alignment horizontal="center"/>
    </xf>
    <xf numFmtId="2" fontId="8" fillId="2" borderId="2" xfId="2" applyNumberFormat="1" applyFont="1" applyFill="1" applyBorder="1" applyAlignment="1">
      <alignment horizontal="center" vertical="center" wrapText="1"/>
    </xf>
    <xf numFmtId="2" fontId="7" fillId="2" borderId="3" xfId="2" applyNumberFormat="1" applyFont="1" applyFill="1" applyBorder="1" applyAlignment="1">
      <alignment horizontal="center" vertical="center" wrapText="1"/>
    </xf>
    <xf numFmtId="49" fontId="3" fillId="4" borderId="15" xfId="2" quotePrefix="1" applyNumberFormat="1" applyFont="1" applyFill="1" applyBorder="1" applyAlignment="1">
      <alignment horizontal="center" vertical="center"/>
    </xf>
    <xf numFmtId="0" fontId="8" fillId="0" borderId="16" xfId="2" applyFont="1" applyBorder="1" applyAlignment="1">
      <alignment horizontal="left" vertical="center"/>
    </xf>
    <xf numFmtId="2" fontId="3" fillId="4" borderId="17" xfId="2" applyNumberFormat="1" applyFont="1" applyFill="1" applyBorder="1" applyAlignment="1">
      <alignment horizontal="center" vertical="center"/>
    </xf>
    <xf numFmtId="4" fontId="3" fillId="3" borderId="2" xfId="2" quotePrefix="1" applyNumberFormat="1" applyFont="1" applyFill="1" applyBorder="1" applyAlignment="1">
      <alignment horizontal="center"/>
    </xf>
    <xf numFmtId="2" fontId="8" fillId="2" borderId="3" xfId="2" applyNumberFormat="1" applyFont="1" applyFill="1" applyBorder="1" applyAlignment="1">
      <alignment horizontal="center" vertical="center" wrapText="1"/>
    </xf>
    <xf numFmtId="0" fontId="8" fillId="4" borderId="18" xfId="2" applyFont="1" applyFill="1" applyBorder="1" applyAlignment="1">
      <alignment horizontal="left" vertical="center"/>
    </xf>
    <xf numFmtId="4" fontId="3" fillId="4" borderId="11" xfId="2" applyNumberFormat="1" applyFont="1" applyFill="1" applyBorder="1" applyAlignment="1">
      <alignment horizontal="center" vertical="center"/>
    </xf>
    <xf numFmtId="4" fontId="3" fillId="0" borderId="0" xfId="2" applyNumberFormat="1" applyFont="1"/>
    <xf numFmtId="0" fontId="8" fillId="4" borderId="19" xfId="2" applyFont="1" applyFill="1" applyBorder="1" applyAlignment="1">
      <alignment horizontal="left" vertical="center"/>
    </xf>
    <xf numFmtId="49" fontId="3" fillId="4" borderId="9" xfId="2" quotePrefix="1" applyNumberFormat="1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left" vertical="center"/>
    </xf>
    <xf numFmtId="4" fontId="3" fillId="4" borderId="16" xfId="2" applyNumberFormat="1" applyFont="1" applyFill="1" applyBorder="1" applyAlignment="1">
      <alignment horizontal="center" vertical="center"/>
    </xf>
    <xf numFmtId="0" fontId="8" fillId="4" borderId="20" xfId="2" applyFont="1" applyFill="1" applyBorder="1" applyAlignment="1">
      <alignment horizontal="left" vertical="center"/>
    </xf>
    <xf numFmtId="4" fontId="3" fillId="4" borderId="20" xfId="2" applyNumberFormat="1" applyFont="1" applyFill="1" applyBorder="1" applyAlignment="1">
      <alignment horizontal="center" vertical="center"/>
    </xf>
    <xf numFmtId="0" fontId="8" fillId="4" borderId="21" xfId="2" applyFont="1" applyFill="1" applyBorder="1" applyAlignment="1">
      <alignment horizontal="left" vertical="center"/>
    </xf>
    <xf numFmtId="4" fontId="3" fillId="4" borderId="21" xfId="2" applyNumberFormat="1" applyFont="1" applyFill="1" applyBorder="1" applyAlignment="1">
      <alignment horizontal="center" vertical="center"/>
    </xf>
    <xf numFmtId="49" fontId="3" fillId="3" borderId="1" xfId="2" applyNumberFormat="1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4" fontId="3" fillId="3" borderId="2" xfId="2" applyNumberFormat="1" applyFont="1" applyFill="1" applyBorder="1" applyAlignment="1">
      <alignment horizontal="center" vertical="center"/>
    </xf>
    <xf numFmtId="2" fontId="3" fillId="3" borderId="2" xfId="2" applyNumberFormat="1" applyFont="1" applyFill="1" applyBorder="1" applyAlignment="1">
      <alignment horizontal="center" vertical="center"/>
    </xf>
    <xf numFmtId="2" fontId="8" fillId="3" borderId="3" xfId="2" applyNumberFormat="1" applyFont="1" applyFill="1" applyBorder="1" applyAlignment="1">
      <alignment horizontal="center" vertical="center"/>
    </xf>
    <xf numFmtId="49" fontId="3" fillId="4" borderId="22" xfId="2" applyNumberFormat="1" applyFont="1" applyFill="1" applyBorder="1" applyAlignment="1">
      <alignment horizontal="center" vertical="center"/>
    </xf>
    <xf numFmtId="0" fontId="3" fillId="4" borderId="23" xfId="2" quotePrefix="1" applyFont="1" applyFill="1" applyBorder="1" applyAlignment="1">
      <alignment horizontal="left" vertical="center"/>
    </xf>
    <xf numFmtId="49" fontId="3" fillId="4" borderId="24" xfId="2" applyNumberFormat="1" applyFont="1" applyFill="1" applyBorder="1" applyAlignment="1">
      <alignment horizontal="center" vertical="center"/>
    </xf>
    <xf numFmtId="0" fontId="3" fillId="4" borderId="25" xfId="2" quotePrefix="1" applyFont="1" applyFill="1" applyBorder="1" applyAlignment="1">
      <alignment horizontal="left" vertical="center"/>
    </xf>
    <xf numFmtId="4" fontId="3" fillId="4" borderId="26" xfId="2" applyNumberFormat="1" applyFont="1" applyFill="1" applyBorder="1" applyAlignment="1">
      <alignment horizontal="center" vertical="center"/>
    </xf>
    <xf numFmtId="49" fontId="3" fillId="3" borderId="27" xfId="2" applyNumberFormat="1" applyFont="1" applyFill="1" applyBorder="1" applyAlignment="1">
      <alignment horizontal="center" vertical="center"/>
    </xf>
    <xf numFmtId="0" fontId="5" fillId="3" borderId="28" xfId="2" applyFont="1" applyFill="1" applyBorder="1" applyAlignment="1">
      <alignment horizontal="center" vertical="center"/>
    </xf>
    <xf numFmtId="4" fontId="3" fillId="3" borderId="28" xfId="2" applyNumberFormat="1" applyFont="1" applyFill="1" applyBorder="1" applyAlignment="1">
      <alignment horizontal="center" vertical="center"/>
    </xf>
    <xf numFmtId="49" fontId="3" fillId="4" borderId="22" xfId="2" quotePrefix="1" applyNumberFormat="1" applyFont="1" applyFill="1" applyBorder="1" applyAlignment="1">
      <alignment horizontal="center" vertical="center"/>
    </xf>
    <xf numFmtId="4" fontId="3" fillId="4" borderId="23" xfId="2" applyNumberFormat="1" applyFont="1" applyFill="1" applyBorder="1" applyAlignment="1">
      <alignment horizontal="center" vertical="center"/>
    </xf>
    <xf numFmtId="0" fontId="3" fillId="4" borderId="16" xfId="2" quotePrefix="1" applyFont="1" applyFill="1" applyBorder="1" applyAlignment="1">
      <alignment horizontal="left" vertical="center"/>
    </xf>
    <xf numFmtId="49" fontId="3" fillId="0" borderId="15" xfId="2" quotePrefix="1" applyNumberFormat="1" applyFont="1" applyBorder="1" applyAlignment="1">
      <alignment horizontal="center" vertical="center"/>
    </xf>
    <xf numFmtId="0" fontId="3" fillId="0" borderId="16" xfId="2" quotePrefix="1" applyFont="1" applyBorder="1" applyAlignment="1">
      <alignment horizontal="left" vertical="center"/>
    </xf>
    <xf numFmtId="4" fontId="3" fillId="0" borderId="16" xfId="2" applyNumberFormat="1" applyFont="1" applyBorder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3" fillId="4" borderId="23" xfId="2" applyFont="1" applyFill="1" applyBorder="1" applyAlignment="1">
      <alignment horizontal="left" vertical="center"/>
    </xf>
    <xf numFmtId="49" fontId="3" fillId="4" borderId="24" xfId="2" quotePrefix="1" applyNumberFormat="1" applyFont="1" applyFill="1" applyBorder="1" applyAlignment="1">
      <alignment horizontal="center" vertical="center"/>
    </xf>
    <xf numFmtId="0" fontId="3" fillId="4" borderId="25" xfId="2" applyFont="1" applyFill="1" applyBorder="1" applyAlignment="1">
      <alignment horizontal="left" vertical="center"/>
    </xf>
    <xf numFmtId="4" fontId="3" fillId="4" borderId="25" xfId="2" applyNumberFormat="1" applyFont="1" applyFill="1" applyBorder="1" applyAlignment="1">
      <alignment horizontal="center" vertical="center"/>
    </xf>
    <xf numFmtId="49" fontId="3" fillId="4" borderId="29" xfId="2" applyNumberFormat="1" applyFont="1" applyFill="1" applyBorder="1" applyAlignment="1">
      <alignment horizontal="center" vertical="center"/>
    </xf>
    <xf numFmtId="0" fontId="8" fillId="4" borderId="30" xfId="2" applyFont="1" applyFill="1" applyBorder="1" applyAlignment="1">
      <alignment horizontal="left" vertical="center"/>
    </xf>
    <xf numFmtId="4" fontId="3" fillId="4" borderId="31" xfId="2" applyNumberFormat="1" applyFont="1" applyFill="1" applyBorder="1" applyAlignment="1">
      <alignment horizontal="center" vertical="center"/>
    </xf>
    <xf numFmtId="2" fontId="3" fillId="4" borderId="32" xfId="2" applyNumberFormat="1" applyFont="1" applyFill="1" applyBorder="1" applyAlignment="1">
      <alignment horizontal="center" vertical="center"/>
    </xf>
    <xf numFmtId="2" fontId="3" fillId="4" borderId="3" xfId="2" applyNumberFormat="1" applyFont="1" applyFill="1" applyBorder="1" applyAlignment="1">
      <alignment horizontal="center" vertical="center"/>
    </xf>
    <xf numFmtId="0" fontId="9" fillId="0" borderId="0" xfId="2" applyFont="1"/>
    <xf numFmtId="4" fontId="9" fillId="0" borderId="0" xfId="2" applyNumberFormat="1" applyFont="1"/>
    <xf numFmtId="0" fontId="8" fillId="4" borderId="33" xfId="2" applyFont="1" applyFill="1" applyBorder="1" applyAlignment="1">
      <alignment horizontal="left" vertical="center"/>
    </xf>
    <xf numFmtId="2" fontId="3" fillId="4" borderId="6" xfId="2" applyNumberFormat="1" applyFont="1" applyFill="1" applyBorder="1" applyAlignment="1">
      <alignment horizontal="center" vertical="center"/>
    </xf>
    <xf numFmtId="2" fontId="3" fillId="4" borderId="8" xfId="2" applyNumberFormat="1" applyFont="1" applyFill="1" applyBorder="1" applyAlignment="1">
      <alignment horizontal="center" vertical="center"/>
    </xf>
    <xf numFmtId="2" fontId="3" fillId="4" borderId="34" xfId="2" applyNumberFormat="1" applyFont="1" applyFill="1" applyBorder="1" applyAlignment="1">
      <alignment horizontal="center" vertical="center"/>
    </xf>
    <xf numFmtId="2" fontId="3" fillId="4" borderId="14" xfId="2" applyNumberFormat="1" applyFont="1" applyFill="1" applyBorder="1" applyAlignment="1">
      <alignment horizontal="center" vertical="center"/>
    </xf>
    <xf numFmtId="4" fontId="3" fillId="3" borderId="4" xfId="2" applyNumberFormat="1" applyFont="1" applyFill="1" applyBorder="1" applyAlignment="1">
      <alignment horizontal="center" vertical="center"/>
    </xf>
    <xf numFmtId="4" fontId="5" fillId="3" borderId="5" xfId="2" applyNumberFormat="1" applyFont="1" applyFill="1" applyBorder="1" applyAlignment="1">
      <alignment horizontal="center" vertical="center"/>
    </xf>
    <xf numFmtId="2" fontId="3" fillId="3" borderId="5" xfId="2" applyNumberFormat="1" applyFont="1" applyFill="1" applyBorder="1" applyAlignment="1">
      <alignment horizontal="center" vertical="center"/>
    </xf>
    <xf numFmtId="4" fontId="3" fillId="3" borderId="5" xfId="2" applyNumberFormat="1" applyFont="1" applyFill="1" applyBorder="1" applyAlignment="1">
      <alignment horizontal="center" vertical="center"/>
    </xf>
    <xf numFmtId="4" fontId="8" fillId="3" borderId="8" xfId="2" applyNumberFormat="1" applyFont="1" applyFill="1" applyBorder="1" applyAlignment="1">
      <alignment horizontal="center" vertical="center"/>
    </xf>
    <xf numFmtId="4" fontId="3" fillId="4" borderId="4" xfId="2" quotePrefix="1" applyNumberFormat="1" applyFont="1" applyFill="1" applyBorder="1" applyAlignment="1">
      <alignment horizontal="center" vertical="center"/>
    </xf>
    <xf numFmtId="4" fontId="3" fillId="4" borderId="6" xfId="2" quotePrefix="1" applyNumberFormat="1" applyFont="1" applyFill="1" applyBorder="1" applyAlignment="1">
      <alignment horizontal="left" vertical="center"/>
    </xf>
    <xf numFmtId="2" fontId="3" fillId="4" borderId="5" xfId="2" applyNumberFormat="1" applyFont="1" applyFill="1" applyBorder="1" applyAlignment="1">
      <alignment horizontal="center" vertical="center"/>
    </xf>
    <xf numFmtId="4" fontId="3" fillId="4" borderId="9" xfId="2" quotePrefix="1" applyNumberFormat="1" applyFont="1" applyFill="1" applyBorder="1" applyAlignment="1">
      <alignment horizontal="center" vertical="center"/>
    </xf>
    <xf numFmtId="4" fontId="3" fillId="4" borderId="10" xfId="2" applyNumberFormat="1" applyFont="1" applyFill="1" applyBorder="1" applyAlignment="1">
      <alignment horizontal="left" vertical="center"/>
    </xf>
    <xf numFmtId="2" fontId="3" fillId="4" borderId="0" xfId="2" applyNumberFormat="1" applyFont="1" applyFill="1" applyAlignment="1">
      <alignment horizontal="center" vertical="center"/>
    </xf>
    <xf numFmtId="4" fontId="3" fillId="4" borderId="27" xfId="2" quotePrefix="1" applyNumberFormat="1" applyFont="1" applyFill="1" applyBorder="1" applyAlignment="1">
      <alignment horizontal="center" vertical="center"/>
    </xf>
    <xf numFmtId="4" fontId="3" fillId="4" borderId="34" xfId="2" applyNumberFormat="1" applyFont="1" applyFill="1" applyBorder="1" applyAlignment="1">
      <alignment horizontal="left" vertical="center"/>
    </xf>
    <xf numFmtId="2" fontId="3" fillId="4" borderId="28" xfId="2" applyNumberFormat="1" applyFont="1" applyFill="1" applyBorder="1" applyAlignment="1">
      <alignment horizontal="center" vertical="center"/>
    </xf>
    <xf numFmtId="49" fontId="3" fillId="4" borderId="0" xfId="2" applyNumberFormat="1" applyFont="1" applyFill="1" applyAlignment="1">
      <alignment horizontal="center" vertical="center"/>
    </xf>
    <xf numFmtId="0" fontId="8" fillId="4" borderId="0" xfId="2" applyFont="1" applyFill="1" applyAlignment="1">
      <alignment horizontal="left" vertical="center"/>
    </xf>
    <xf numFmtId="4" fontId="3" fillId="4" borderId="0" xfId="2" applyNumberFormat="1" applyFont="1" applyFill="1" applyAlignment="1">
      <alignment horizontal="center" vertical="center"/>
    </xf>
    <xf numFmtId="0" fontId="10" fillId="0" borderId="0" xfId="2" applyFont="1" applyAlignment="1">
      <alignment horizontal="center"/>
    </xf>
    <xf numFmtId="0" fontId="11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left" vertical="center"/>
    </xf>
    <xf numFmtId="4" fontId="9" fillId="0" borderId="0" xfId="2" applyNumberFormat="1" applyFont="1" applyAlignment="1">
      <alignment vertical="center"/>
    </xf>
    <xf numFmtId="4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/>
    </xf>
    <xf numFmtId="2" fontId="5" fillId="0" borderId="0" xfId="2" applyNumberFormat="1" applyFont="1" applyAlignment="1">
      <alignment horizontal="right" vertical="center"/>
    </xf>
    <xf numFmtId="2" fontId="7" fillId="0" borderId="0" xfId="2" applyNumberFormat="1" applyFont="1" applyAlignment="1">
      <alignment horizontal="right" vertical="center"/>
    </xf>
    <xf numFmtId="14" fontId="5" fillId="0" borderId="0" xfId="2" quotePrefix="1" applyNumberFormat="1" applyFont="1" applyAlignment="1">
      <alignment horizontal="center"/>
    </xf>
    <xf numFmtId="49" fontId="3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left" vertical="center"/>
    </xf>
    <xf numFmtId="164" fontId="5" fillId="0" borderId="0" xfId="2" applyNumberFormat="1" applyFont="1" applyAlignment="1">
      <alignment horizontal="right" vertical="center"/>
    </xf>
    <xf numFmtId="2" fontId="3" fillId="0" borderId="0" xfId="2" applyNumberFormat="1" applyFont="1"/>
    <xf numFmtId="0" fontId="5" fillId="0" borderId="0" xfId="2" quotePrefix="1" applyFont="1" applyAlignment="1">
      <alignment horizontal="left" vertical="center"/>
    </xf>
    <xf numFmtId="49" fontId="3" fillId="0" borderId="0" xfId="2" quotePrefix="1" applyNumberFormat="1" applyFont="1" applyAlignment="1">
      <alignment horizontal="center" vertical="center"/>
    </xf>
    <xf numFmtId="2" fontId="12" fillId="0" borderId="0" xfId="2" applyNumberFormat="1" applyFont="1" applyAlignment="1">
      <alignment horizontal="right" vertical="center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vertical="center" wrapText="1"/>
    </xf>
    <xf numFmtId="2" fontId="5" fillId="0" borderId="0" xfId="2" applyNumberFormat="1" applyFont="1" applyAlignment="1">
      <alignment horizontal="center" vertical="center"/>
    </xf>
    <xf numFmtId="0" fontId="3" fillId="0" borderId="0" xfId="2" applyFont="1" applyAlignment="1">
      <alignment vertical="center"/>
    </xf>
    <xf numFmtId="2" fontId="5" fillId="0" borderId="0" xfId="2" quotePrefix="1" applyNumberFormat="1" applyFont="1" applyAlignment="1">
      <alignment horizontal="right" vertical="center"/>
    </xf>
    <xf numFmtId="0" fontId="5" fillId="0" borderId="0" xfId="2" applyFont="1" applyAlignment="1">
      <alignment vertical="center"/>
    </xf>
    <xf numFmtId="0" fontId="3" fillId="0" borderId="0" xfId="2" quotePrefix="1" applyFont="1" applyAlignment="1">
      <alignment horizontal="center" vertical="center"/>
    </xf>
    <xf numFmtId="2" fontId="5" fillId="0" borderId="0" xfId="2" applyNumberFormat="1" applyFont="1" applyAlignment="1">
      <alignment vertical="center"/>
    </xf>
    <xf numFmtId="0" fontId="13" fillId="0" borderId="0" xfId="2" applyFont="1" applyAlignment="1">
      <alignment horizontal="right" vertical="top"/>
    </xf>
    <xf numFmtId="0" fontId="3" fillId="0" borderId="0" xfId="2" applyFont="1" applyAlignment="1">
      <alignment horizontal="left" vertical="center"/>
    </xf>
    <xf numFmtId="0" fontId="13" fillId="0" borderId="0" xfId="2" applyFont="1"/>
    <xf numFmtId="0" fontId="6" fillId="0" borderId="0" xfId="2" applyFont="1" applyAlignment="1">
      <alignment vertical="center" wrapText="1"/>
    </xf>
    <xf numFmtId="0" fontId="7" fillId="0" borderId="3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7" fillId="0" borderId="36" xfId="2" applyFont="1" applyBorder="1" applyAlignment="1">
      <alignment horizontal="center" vertical="center"/>
    </xf>
    <xf numFmtId="14" fontId="7" fillId="0" borderId="10" xfId="2" quotePrefix="1" applyNumberFormat="1" applyFont="1" applyBorder="1" applyAlignment="1">
      <alignment horizontal="center" vertical="center"/>
    </xf>
    <xf numFmtId="0" fontId="7" fillId="0" borderId="27" xfId="2" applyFont="1" applyBorder="1" applyAlignment="1">
      <alignment horizontal="center" vertical="center"/>
    </xf>
    <xf numFmtId="0" fontId="7" fillId="0" borderId="37" xfId="2" applyFont="1" applyBorder="1" applyAlignment="1">
      <alignment horizontal="center" vertical="center"/>
    </xf>
    <xf numFmtId="0" fontId="7" fillId="0" borderId="13" xfId="2" applyFont="1" applyBorder="1" applyAlignment="1">
      <alignment horizontal="centerContinuous" vertical="center" wrapText="1"/>
    </xf>
    <xf numFmtId="0" fontId="7" fillId="0" borderId="14" xfId="2" applyFont="1" applyBorder="1" applyAlignment="1">
      <alignment horizontal="centerContinuous" vertical="center" wrapText="1"/>
    </xf>
    <xf numFmtId="2" fontId="5" fillId="3" borderId="2" xfId="2" applyNumberFormat="1" applyFont="1" applyFill="1" applyBorder="1" applyAlignment="1">
      <alignment horizontal="right" vertical="center"/>
    </xf>
    <xf numFmtId="164" fontId="5" fillId="3" borderId="2" xfId="2" applyNumberFormat="1" applyFont="1" applyFill="1" applyBorder="1" applyAlignment="1">
      <alignment horizontal="right" vertical="center"/>
    </xf>
    <xf numFmtId="2" fontId="5" fillId="3" borderId="3" xfId="2" applyNumberFormat="1" applyFont="1" applyFill="1" applyBorder="1" applyAlignment="1">
      <alignment horizontal="right" vertical="center"/>
    </xf>
    <xf numFmtId="49" fontId="3" fillId="0" borderId="38" xfId="2" applyNumberFormat="1" applyFont="1" applyBorder="1" applyAlignment="1">
      <alignment horizontal="center" vertical="center"/>
    </xf>
    <xf numFmtId="0" fontId="3" fillId="0" borderId="10" xfId="2" applyFont="1" applyBorder="1" applyAlignment="1">
      <alignment vertical="center" wrapText="1"/>
    </xf>
    <xf numFmtId="2" fontId="3" fillId="0" borderId="10" xfId="2" applyNumberFormat="1" applyFont="1" applyBorder="1" applyAlignment="1">
      <alignment horizontal="center" vertical="center"/>
    </xf>
    <xf numFmtId="4" fontId="3" fillId="0" borderId="10" xfId="1" applyNumberFormat="1" applyFont="1" applyFill="1" applyBorder="1" applyAlignment="1">
      <alignment horizontal="center" vertical="center"/>
    </xf>
    <xf numFmtId="4" fontId="3" fillId="0" borderId="12" xfId="2" applyNumberFormat="1" applyFont="1" applyBorder="1" applyAlignment="1">
      <alignment horizontal="center" vertical="center"/>
    </xf>
    <xf numFmtId="0" fontId="3" fillId="0" borderId="10" xfId="2" applyFont="1" applyBorder="1" applyAlignment="1">
      <alignment horizontal="left" vertical="center" wrapText="1"/>
    </xf>
    <xf numFmtId="0" fontId="3" fillId="0" borderId="36" xfId="2" applyFont="1" applyBorder="1" applyAlignment="1">
      <alignment vertical="center" wrapText="1"/>
    </xf>
    <xf numFmtId="2" fontId="3" fillId="0" borderId="36" xfId="2" applyNumberFormat="1" applyFont="1" applyBorder="1" applyAlignment="1">
      <alignment horizontal="center" vertical="center"/>
    </xf>
    <xf numFmtId="4" fontId="3" fillId="0" borderId="10" xfId="2" applyNumberFormat="1" applyFont="1" applyBorder="1" applyAlignment="1">
      <alignment horizontal="center" vertical="center"/>
    </xf>
    <xf numFmtId="2" fontId="5" fillId="3" borderId="2" xfId="2" applyNumberFormat="1" applyFont="1" applyFill="1" applyBorder="1" applyAlignment="1">
      <alignment horizontal="center" vertical="center"/>
    </xf>
    <xf numFmtId="164" fontId="5" fillId="3" borderId="2" xfId="2" applyNumberFormat="1" applyFont="1" applyFill="1" applyBorder="1" applyAlignment="1">
      <alignment horizontal="center" vertical="center"/>
    </xf>
    <xf numFmtId="2" fontId="5" fillId="3" borderId="3" xfId="2" applyNumberFormat="1" applyFont="1" applyFill="1" applyBorder="1" applyAlignment="1">
      <alignment horizontal="center" vertical="center"/>
    </xf>
    <xf numFmtId="0" fontId="3" fillId="4" borderId="39" xfId="2" quotePrefix="1" applyFont="1" applyFill="1" applyBorder="1" applyAlignment="1">
      <alignment horizontal="center" vertical="center"/>
    </xf>
    <xf numFmtId="0" fontId="8" fillId="4" borderId="7" xfId="2" applyFont="1" applyFill="1" applyBorder="1" applyAlignment="1">
      <alignment vertical="center"/>
    </xf>
    <xf numFmtId="4" fontId="3" fillId="4" borderId="10" xfId="1" applyNumberFormat="1" applyFont="1" applyFill="1" applyBorder="1" applyAlignment="1">
      <alignment horizontal="center" vertical="center"/>
    </xf>
    <xf numFmtId="4" fontId="3" fillId="4" borderId="12" xfId="2" applyNumberFormat="1" applyFont="1" applyFill="1" applyBorder="1" applyAlignment="1">
      <alignment horizontal="center" vertical="center"/>
    </xf>
    <xf numFmtId="0" fontId="3" fillId="4" borderId="38" xfId="2" quotePrefix="1" applyFont="1" applyFill="1" applyBorder="1" applyAlignment="1">
      <alignment horizontal="center" vertical="center"/>
    </xf>
    <xf numFmtId="0" fontId="8" fillId="4" borderId="11" xfId="2" applyFont="1" applyFill="1" applyBorder="1" applyAlignment="1">
      <alignment vertical="center"/>
    </xf>
    <xf numFmtId="2" fontId="3" fillId="4" borderId="36" xfId="2" applyNumberFormat="1" applyFont="1" applyFill="1" applyBorder="1" applyAlignment="1">
      <alignment horizontal="center" vertical="center"/>
    </xf>
    <xf numFmtId="0" fontId="8" fillId="0" borderId="11" xfId="2" applyFont="1" applyBorder="1" applyAlignment="1">
      <alignment vertical="center"/>
    </xf>
    <xf numFmtId="4" fontId="14" fillId="4" borderId="10" xfId="1" applyNumberFormat="1" applyFont="1" applyFill="1" applyBorder="1" applyAlignment="1">
      <alignment horizontal="center" vertical="center"/>
    </xf>
    <xf numFmtId="4" fontId="14" fillId="4" borderId="12" xfId="2" applyNumberFormat="1" applyFont="1" applyFill="1" applyBorder="1" applyAlignment="1">
      <alignment horizontal="center" vertical="center"/>
    </xf>
    <xf numFmtId="4" fontId="15" fillId="4" borderId="10" xfId="1" applyNumberFormat="1" applyFont="1" applyFill="1" applyBorder="1" applyAlignment="1">
      <alignment horizontal="center" vertical="center"/>
    </xf>
    <xf numFmtId="4" fontId="15" fillId="4" borderId="12" xfId="2" applyNumberFormat="1" applyFont="1" applyFill="1" applyBorder="1" applyAlignment="1">
      <alignment horizontal="center" vertical="center"/>
    </xf>
    <xf numFmtId="0" fontId="3" fillId="4" borderId="40" xfId="2" quotePrefix="1" applyFont="1" applyFill="1" applyBorder="1" applyAlignment="1">
      <alignment horizontal="center" vertical="center"/>
    </xf>
    <xf numFmtId="0" fontId="8" fillId="4" borderId="13" xfId="2" applyFont="1" applyFill="1" applyBorder="1" applyAlignment="1">
      <alignment vertical="center"/>
    </xf>
    <xf numFmtId="4" fontId="3" fillId="4" borderId="34" xfId="1" applyNumberFormat="1" applyFont="1" applyFill="1" applyBorder="1" applyAlignment="1">
      <alignment horizontal="center" vertical="center"/>
    </xf>
    <xf numFmtId="4" fontId="3" fillId="4" borderId="41" xfId="2" applyNumberFormat="1" applyFont="1" applyFill="1" applyBorder="1" applyAlignment="1">
      <alignment horizontal="center" vertical="center"/>
    </xf>
    <xf numFmtId="0" fontId="9" fillId="0" borderId="9" xfId="2" applyFont="1" applyBorder="1"/>
    <xf numFmtId="0" fontId="17" fillId="0" borderId="0" xfId="2" applyFont="1"/>
    <xf numFmtId="0" fontId="3" fillId="0" borderId="0" xfId="2" applyFont="1" applyAlignment="1">
      <alignment horizontal="left" vertical="center" wrapText="1"/>
    </xf>
    <xf numFmtId="0" fontId="18" fillId="0" borderId="0" xfId="2" applyFont="1" applyAlignment="1">
      <alignment vertical="center"/>
    </xf>
    <xf numFmtId="0" fontId="3" fillId="0" borderId="0" xfId="2" applyFont="1" applyAlignment="1">
      <alignment horizontal="left" vertical="top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center" vertical="top"/>
    </xf>
    <xf numFmtId="0" fontId="19" fillId="0" borderId="0" xfId="2" applyFont="1" applyAlignment="1">
      <alignment horizontal="center" vertical="center"/>
    </xf>
    <xf numFmtId="0" fontId="20" fillId="0" borderId="0" xfId="2" applyFont="1" applyAlignment="1">
      <alignment horizontal="center" vertical="center"/>
    </xf>
    <xf numFmtId="0" fontId="21" fillId="0" borderId="0" xfId="2" applyFont="1"/>
    <xf numFmtId="14" fontId="22" fillId="0" borderId="0" xfId="2" quotePrefix="1" applyNumberFormat="1" applyFont="1" applyAlignment="1">
      <alignment horizontal="center"/>
    </xf>
    <xf numFmtId="0" fontId="19" fillId="0" borderId="0" xfId="2" applyFont="1" applyAlignment="1">
      <alignment horizontal="centerContinuous" vertical="center" wrapText="1"/>
    </xf>
    <xf numFmtId="49" fontId="21" fillId="0" borderId="0" xfId="2" applyNumberFormat="1" applyFont="1" applyAlignment="1">
      <alignment horizontal="center" vertical="center"/>
    </xf>
    <xf numFmtId="0" fontId="19" fillId="0" borderId="0" xfId="2" applyFont="1" applyAlignment="1">
      <alignment horizontal="left" vertical="center"/>
    </xf>
    <xf numFmtId="2" fontId="22" fillId="0" borderId="0" xfId="2" applyNumberFormat="1" applyFont="1" applyAlignment="1">
      <alignment horizontal="right" vertical="center"/>
    </xf>
    <xf numFmtId="164" fontId="22" fillId="0" borderId="0" xfId="2" applyNumberFormat="1" applyFont="1" applyAlignment="1">
      <alignment horizontal="right" vertical="center"/>
    </xf>
    <xf numFmtId="2" fontId="19" fillId="0" borderId="0" xfId="2" applyNumberFormat="1" applyFont="1" applyAlignment="1">
      <alignment horizontal="right" vertical="center"/>
    </xf>
    <xf numFmtId="0" fontId="22" fillId="0" borderId="0" xfId="2" quotePrefix="1" applyFont="1" applyAlignment="1">
      <alignment horizontal="left" vertical="center"/>
    </xf>
    <xf numFmtId="2" fontId="9" fillId="0" borderId="0" xfId="2" applyNumberFormat="1" applyFont="1"/>
    <xf numFmtId="49" fontId="21" fillId="0" borderId="0" xfId="2" quotePrefix="1" applyNumberFormat="1" applyFont="1" applyAlignment="1">
      <alignment horizontal="center" vertical="center"/>
    </xf>
    <xf numFmtId="0" fontId="13" fillId="0" borderId="0" xfId="2" applyFont="1" applyAlignment="1">
      <alignment horizontal="right"/>
    </xf>
    <xf numFmtId="0" fontId="21" fillId="0" borderId="0" xfId="2" quotePrefix="1" applyFont="1" applyAlignment="1">
      <alignment horizontal="center" vertical="center"/>
    </xf>
    <xf numFmtId="0" fontId="22" fillId="0" borderId="0" xfId="2" applyFont="1" applyAlignment="1">
      <alignment vertical="center"/>
    </xf>
    <xf numFmtId="2" fontId="22" fillId="0" borderId="0" xfId="2" applyNumberFormat="1" applyFont="1" applyAlignment="1">
      <alignment vertical="center"/>
    </xf>
    <xf numFmtId="0" fontId="21" fillId="0" borderId="0" xfId="2" applyFont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13" fillId="0" borderId="0" xfId="2" applyFont="1" applyAlignment="1">
      <alignment vertical="center"/>
    </xf>
    <xf numFmtId="0" fontId="23" fillId="0" borderId="4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23" fillId="0" borderId="9" xfId="2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7" fillId="0" borderId="34" xfId="2" quotePrefix="1" applyFont="1" applyBorder="1" applyAlignment="1">
      <alignment horizontal="center" vertical="center" wrapText="1"/>
    </xf>
    <xf numFmtId="0" fontId="23" fillId="5" borderId="9" xfId="2" applyFont="1" applyFill="1" applyBorder="1" applyAlignment="1">
      <alignment horizontal="center" vertical="center"/>
    </xf>
    <xf numFmtId="0" fontId="7" fillId="5" borderId="0" xfId="2" applyFont="1" applyFill="1" applyAlignment="1">
      <alignment horizontal="center" vertical="center"/>
    </xf>
    <xf numFmtId="14" fontId="5" fillId="6" borderId="0" xfId="2" quotePrefix="1" applyNumberFormat="1" applyFont="1" applyFill="1" applyAlignment="1">
      <alignment horizontal="center"/>
    </xf>
    <xf numFmtId="0" fontId="7" fillId="5" borderId="0" xfId="2" applyFont="1" applyFill="1" applyAlignment="1">
      <alignment horizontal="centerContinuous" vertical="center" wrapText="1"/>
    </xf>
    <xf numFmtId="0" fontId="7" fillId="5" borderId="12" xfId="2" applyFont="1" applyFill="1" applyBorder="1" applyAlignment="1">
      <alignment horizontal="centerContinuous" vertical="center" wrapText="1"/>
    </xf>
    <xf numFmtId="49" fontId="3" fillId="4" borderId="42" xfId="2" applyNumberFormat="1" applyFont="1" applyFill="1" applyBorder="1" applyAlignment="1">
      <alignment horizontal="center" vertical="center"/>
    </xf>
    <xf numFmtId="0" fontId="8" fillId="4" borderId="43" xfId="2" applyFont="1" applyFill="1" applyBorder="1" applyAlignment="1">
      <alignment horizontal="left" vertical="center"/>
    </xf>
    <xf numFmtId="2" fontId="3" fillId="4" borderId="43" xfId="2" applyNumberFormat="1" applyFont="1" applyFill="1" applyBorder="1" applyAlignment="1">
      <alignment horizontal="center" vertical="center"/>
    </xf>
    <xf numFmtId="2" fontId="3" fillId="4" borderId="44" xfId="2" applyNumberFormat="1" applyFont="1" applyFill="1" applyBorder="1" applyAlignment="1">
      <alignment horizontal="center" vertical="center"/>
    </xf>
    <xf numFmtId="2" fontId="3" fillId="4" borderId="45" xfId="2" applyNumberFormat="1" applyFont="1" applyFill="1" applyBorder="1" applyAlignment="1">
      <alignment horizontal="center" vertical="center"/>
    </xf>
    <xf numFmtId="2" fontId="3" fillId="4" borderId="16" xfId="2" applyNumberFormat="1" applyFont="1" applyFill="1" applyBorder="1" applyAlignment="1">
      <alignment horizontal="center" vertical="center"/>
    </xf>
    <xf numFmtId="2" fontId="3" fillId="4" borderId="18" xfId="2" applyNumberFormat="1" applyFont="1" applyFill="1" applyBorder="1" applyAlignment="1">
      <alignment horizontal="center" vertical="center"/>
    </xf>
    <xf numFmtId="2" fontId="13" fillId="4" borderId="9" xfId="2" applyNumberFormat="1" applyFont="1" applyFill="1" applyBorder="1" applyAlignment="1">
      <alignment horizontal="center" vertical="center"/>
    </xf>
    <xf numFmtId="2" fontId="8" fillId="4" borderId="26" xfId="2" applyNumberFormat="1" applyFont="1" applyFill="1" applyBorder="1" applyAlignment="1">
      <alignment horizontal="center" vertical="center"/>
    </xf>
    <xf numFmtId="2" fontId="8" fillId="4" borderId="12" xfId="2" applyNumberFormat="1" applyFont="1" applyFill="1" applyBorder="1" applyAlignment="1">
      <alignment horizontal="center" vertical="center"/>
    </xf>
    <xf numFmtId="49" fontId="3" fillId="6" borderId="1" xfId="2" applyNumberFormat="1" applyFont="1" applyFill="1" applyBorder="1" applyAlignment="1">
      <alignment horizontal="center" vertical="center"/>
    </xf>
    <xf numFmtId="0" fontId="7" fillId="6" borderId="2" xfId="2" applyFont="1" applyFill="1" applyBorder="1" applyAlignment="1">
      <alignment horizontal="center" vertical="center"/>
    </xf>
    <xf numFmtId="2" fontId="3" fillId="6" borderId="2" xfId="2" applyNumberFormat="1" applyFont="1" applyFill="1" applyBorder="1" applyAlignment="1">
      <alignment horizontal="center" vertical="center"/>
    </xf>
    <xf numFmtId="2" fontId="3" fillId="6" borderId="5" xfId="2" applyNumberFormat="1" applyFont="1" applyFill="1" applyBorder="1" applyAlignment="1">
      <alignment horizontal="center" vertical="center"/>
    </xf>
    <xf numFmtId="2" fontId="8" fillId="6" borderId="3" xfId="2" applyNumberFormat="1" applyFont="1" applyFill="1" applyBorder="1" applyAlignment="1">
      <alignment horizontal="center" vertical="center"/>
    </xf>
    <xf numFmtId="2" fontId="3" fillId="4" borderId="23" xfId="2" applyNumberFormat="1" applyFont="1" applyFill="1" applyBorder="1" applyAlignment="1">
      <alignment horizontal="center" vertical="center"/>
    </xf>
    <xf numFmtId="2" fontId="8" fillId="4" borderId="46" xfId="2" applyNumberFormat="1" applyFont="1" applyFill="1" applyBorder="1" applyAlignment="1">
      <alignment horizontal="center" vertical="center"/>
    </xf>
    <xf numFmtId="0" fontId="24" fillId="0" borderId="0" xfId="2" applyFont="1"/>
    <xf numFmtId="0" fontId="25" fillId="0" borderId="0" xfId="2" applyFont="1"/>
    <xf numFmtId="0" fontId="5" fillId="6" borderId="2" xfId="2" applyFont="1" applyFill="1" applyBorder="1" applyAlignment="1">
      <alignment horizontal="center" vertical="center"/>
    </xf>
    <xf numFmtId="2" fontId="8" fillId="4" borderId="10" xfId="2" applyNumberFormat="1" applyFont="1" applyFill="1" applyBorder="1" applyAlignment="1">
      <alignment horizontal="center" vertical="center"/>
    </xf>
    <xf numFmtId="2" fontId="24" fillId="0" borderId="0" xfId="2" applyNumberFormat="1" applyFont="1"/>
    <xf numFmtId="0" fontId="3" fillId="4" borderId="16" xfId="2" applyFont="1" applyFill="1" applyBorder="1" applyAlignment="1">
      <alignment horizontal="left" vertical="center"/>
    </xf>
    <xf numFmtId="2" fontId="3" fillId="6" borderId="3" xfId="2" applyNumberFormat="1" applyFont="1" applyFill="1" applyBorder="1" applyAlignment="1">
      <alignment horizontal="center" vertical="center"/>
    </xf>
    <xf numFmtId="49" fontId="3" fillId="4" borderId="38" xfId="2" applyNumberFormat="1" applyFont="1" applyFill="1" applyBorder="1" applyAlignment="1">
      <alignment horizontal="center" vertical="center"/>
    </xf>
    <xf numFmtId="0" fontId="3" fillId="4" borderId="10" xfId="2" applyFont="1" applyFill="1" applyBorder="1" applyAlignment="1">
      <alignment vertical="center" wrapText="1"/>
    </xf>
    <xf numFmtId="2" fontId="3" fillId="4" borderId="47" xfId="2" applyNumberFormat="1" applyFont="1" applyFill="1" applyBorder="1" applyAlignment="1">
      <alignment horizontal="center" vertical="center"/>
    </xf>
    <xf numFmtId="0" fontId="5" fillId="6" borderId="2" xfId="2" applyFont="1" applyFill="1" applyBorder="1" applyAlignment="1">
      <alignment horizontal="center" vertical="center" wrapText="1"/>
    </xf>
    <xf numFmtId="0" fontId="3" fillId="4" borderId="10" xfId="2" quotePrefix="1" applyFont="1" applyFill="1" applyBorder="1" applyAlignment="1">
      <alignment horizontal="left" vertical="center"/>
    </xf>
    <xf numFmtId="0" fontId="3" fillId="4" borderId="10" xfId="2" applyFont="1" applyFill="1" applyBorder="1" applyAlignment="1">
      <alignment vertical="center"/>
    </xf>
    <xf numFmtId="0" fontId="26" fillId="0" borderId="0" xfId="2" applyFont="1"/>
    <xf numFmtId="2" fontId="3" fillId="4" borderId="48" xfId="2" applyNumberFormat="1" applyFont="1" applyFill="1" applyBorder="1" applyAlignment="1">
      <alignment horizontal="center" vertical="center"/>
    </xf>
    <xf numFmtId="0" fontId="13" fillId="6" borderId="1" xfId="2" quotePrefix="1" applyFont="1" applyFill="1" applyBorder="1" applyAlignment="1">
      <alignment horizontal="center" vertical="center"/>
    </xf>
    <xf numFmtId="0" fontId="27" fillId="0" borderId="0" xfId="2" applyFont="1"/>
    <xf numFmtId="0" fontId="3" fillId="4" borderId="49" xfId="2" quotePrefix="1" applyFont="1" applyFill="1" applyBorder="1" applyAlignment="1">
      <alignment horizontal="center" vertical="center"/>
    </xf>
    <xf numFmtId="0" fontId="3" fillId="4" borderId="50" xfId="2" applyFont="1" applyFill="1" applyBorder="1" applyAlignment="1">
      <alignment vertical="center"/>
    </xf>
    <xf numFmtId="2" fontId="3" fillId="4" borderId="50" xfId="2" applyNumberFormat="1" applyFont="1" applyFill="1" applyBorder="1" applyAlignment="1">
      <alignment horizontal="center" vertical="center"/>
    </xf>
    <xf numFmtId="2" fontId="3" fillId="4" borderId="51" xfId="2" applyNumberFormat="1" applyFont="1" applyFill="1" applyBorder="1" applyAlignment="1">
      <alignment horizontal="center" vertical="center"/>
    </xf>
    <xf numFmtId="0" fontId="3" fillId="4" borderId="52" xfId="2" quotePrefix="1" applyFont="1" applyFill="1" applyBorder="1" applyAlignment="1">
      <alignment horizontal="center" vertical="center"/>
    </xf>
    <xf numFmtId="0" fontId="3" fillId="4" borderId="53" xfId="2" applyFont="1" applyFill="1" applyBorder="1" applyAlignment="1">
      <alignment vertical="center"/>
    </xf>
    <xf numFmtId="2" fontId="3" fillId="4" borderId="53" xfId="2" applyNumberFormat="1" applyFont="1" applyFill="1" applyBorder="1" applyAlignment="1">
      <alignment horizontal="center" vertical="center"/>
    </xf>
    <xf numFmtId="2" fontId="3" fillId="4" borderId="54" xfId="2" applyNumberFormat="1" applyFont="1" applyFill="1" applyBorder="1" applyAlignment="1">
      <alignment horizontal="center" vertical="center"/>
    </xf>
    <xf numFmtId="2" fontId="3" fillId="4" borderId="55" xfId="2" applyNumberFormat="1" applyFont="1" applyFill="1" applyBorder="1" applyAlignment="1">
      <alignment horizontal="center" vertical="center"/>
    </xf>
    <xf numFmtId="0" fontId="3" fillId="6" borderId="1" xfId="2" quotePrefix="1" applyFont="1" applyFill="1" applyBorder="1" applyAlignment="1">
      <alignment horizontal="center" vertical="center"/>
    </xf>
    <xf numFmtId="164" fontId="3" fillId="6" borderId="2" xfId="2" applyNumberFormat="1" applyFont="1" applyFill="1" applyBorder="1" applyAlignment="1">
      <alignment horizontal="center" vertical="center"/>
    </xf>
    <xf numFmtId="0" fontId="3" fillId="4" borderId="56" xfId="2" applyFont="1" applyFill="1" applyBorder="1" applyAlignment="1">
      <alignment vertical="center"/>
    </xf>
    <xf numFmtId="2" fontId="3" fillId="0" borderId="57" xfId="2" applyNumberFormat="1" applyFont="1" applyBorder="1" applyAlignment="1">
      <alignment horizontal="center" vertical="center"/>
    </xf>
    <xf numFmtId="2" fontId="3" fillId="0" borderId="56" xfId="2" applyNumberFormat="1" applyFont="1" applyBorder="1" applyAlignment="1">
      <alignment horizontal="center" vertical="center"/>
    </xf>
    <xf numFmtId="2" fontId="3" fillId="0" borderId="58" xfId="2" applyNumberFormat="1" applyFont="1" applyBorder="1" applyAlignment="1">
      <alignment horizontal="center" vertical="center"/>
    </xf>
    <xf numFmtId="0" fontId="3" fillId="4" borderId="59" xfId="2" quotePrefix="1" applyFont="1" applyFill="1" applyBorder="1" applyAlignment="1">
      <alignment horizontal="center" vertical="center"/>
    </xf>
    <xf numFmtId="0" fontId="3" fillId="4" borderId="60" xfId="2" applyFont="1" applyFill="1" applyBorder="1" applyAlignment="1">
      <alignment vertical="center"/>
    </xf>
    <xf numFmtId="2" fontId="3" fillId="0" borderId="61" xfId="2" applyNumberFormat="1" applyFont="1" applyBorder="1" applyAlignment="1">
      <alignment horizontal="center" vertical="center"/>
    </xf>
    <xf numFmtId="2" fontId="3" fillId="0" borderId="60" xfId="2" applyNumberFormat="1" applyFont="1" applyBorder="1" applyAlignment="1">
      <alignment horizontal="center" vertical="center"/>
    </xf>
    <xf numFmtId="2" fontId="3" fillId="0" borderId="62" xfId="2" applyNumberFormat="1" applyFont="1" applyBorder="1" applyAlignment="1">
      <alignment horizontal="center" vertical="center"/>
    </xf>
    <xf numFmtId="0" fontId="3" fillId="4" borderId="28" xfId="2" applyFont="1" applyFill="1" applyBorder="1" applyAlignment="1">
      <alignment vertical="center"/>
    </xf>
    <xf numFmtId="2" fontId="3" fillId="0" borderId="21" xfId="2" applyNumberFormat="1" applyFont="1" applyBorder="1" applyAlignment="1">
      <alignment horizontal="center" vertical="center"/>
    </xf>
    <xf numFmtId="2" fontId="3" fillId="0" borderId="28" xfId="2" applyNumberFormat="1" applyFont="1" applyBorder="1" applyAlignment="1">
      <alignment horizontal="center" vertical="center"/>
    </xf>
    <xf numFmtId="2" fontId="3" fillId="0" borderId="14" xfId="2" applyNumberFormat="1" applyFont="1" applyBorder="1" applyAlignment="1">
      <alignment horizontal="center" vertical="center"/>
    </xf>
    <xf numFmtId="0" fontId="5" fillId="0" borderId="5" xfId="2" applyFont="1" applyBorder="1" applyAlignment="1">
      <alignment vertical="center"/>
    </xf>
    <xf numFmtId="0" fontId="3" fillId="0" borderId="5" xfId="2" applyFont="1" applyBorder="1" applyAlignment="1">
      <alignment vertical="center"/>
    </xf>
    <xf numFmtId="0" fontId="13" fillId="0" borderId="5" xfId="2" applyFont="1" applyBorder="1" applyAlignment="1">
      <alignment vertical="center"/>
    </xf>
    <xf numFmtId="4" fontId="13" fillId="0" borderId="0" xfId="2" applyNumberFormat="1" applyFont="1"/>
    <xf numFmtId="0" fontId="23" fillId="0" borderId="0" xfId="2" applyFont="1" applyAlignment="1">
      <alignment horizontal="center" vertical="center"/>
    </xf>
    <xf numFmtId="14" fontId="28" fillId="0" borderId="0" xfId="2" quotePrefix="1" applyNumberFormat="1" applyFont="1" applyAlignment="1">
      <alignment horizontal="center"/>
    </xf>
    <xf numFmtId="0" fontId="23" fillId="0" borderId="0" xfId="2" applyFont="1" applyAlignment="1">
      <alignment horizontal="center" vertical="center" wrapText="1"/>
    </xf>
    <xf numFmtId="49" fontId="13" fillId="0" borderId="0" xfId="2" applyNumberFormat="1" applyFont="1" applyAlignment="1">
      <alignment horizontal="center" vertical="center"/>
    </xf>
    <xf numFmtId="0" fontId="23" fillId="0" borderId="0" xfId="2" applyFont="1" applyAlignment="1">
      <alignment horizontal="left" vertical="center"/>
    </xf>
    <xf numFmtId="2" fontId="28" fillId="0" borderId="0" xfId="2" applyNumberFormat="1" applyFont="1" applyAlignment="1">
      <alignment horizontal="right" vertical="center"/>
    </xf>
    <xf numFmtId="164" fontId="28" fillId="0" borderId="0" xfId="2" applyNumberFormat="1" applyFont="1" applyAlignment="1">
      <alignment horizontal="right" vertical="center"/>
    </xf>
    <xf numFmtId="0" fontId="21" fillId="0" borderId="0" xfId="3" applyNumberFormat="1" applyFont="1" applyFill="1" applyBorder="1" applyAlignment="1"/>
    <xf numFmtId="0" fontId="5" fillId="0" borderId="0" xfId="3" quotePrefix="1" applyNumberFormat="1" applyFont="1" applyFill="1" applyBorder="1" applyAlignment="1">
      <alignment horizontal="right"/>
    </xf>
    <xf numFmtId="0" fontId="4" fillId="0" borderId="0" xfId="2" applyFont="1" applyAlignment="1">
      <alignment horizontal="left" wrapText="1"/>
    </xf>
    <xf numFmtId="0" fontId="4" fillId="0" borderId="0" xfId="2" applyFont="1" applyAlignment="1">
      <alignment horizontal="left" wrapText="1"/>
    </xf>
    <xf numFmtId="0" fontId="13" fillId="0" borderId="0" xfId="3" applyNumberFormat="1" applyFont="1" applyFill="1" applyBorder="1" applyAlignment="1">
      <alignment horizontal="center" vertical="center"/>
    </xf>
    <xf numFmtId="0" fontId="21" fillId="0" borderId="0" xfId="3" applyNumberFormat="1" applyFont="1" applyFill="1" applyBorder="1" applyAlignment="1">
      <alignment vertical="center"/>
    </xf>
    <xf numFmtId="0" fontId="29" fillId="0" borderId="0" xfId="3" applyNumberFormat="1" applyFont="1" applyFill="1" applyBorder="1" applyAlignment="1">
      <alignment horizontal="center" vertical="center"/>
    </xf>
    <xf numFmtId="0" fontId="29" fillId="0" borderId="0" xfId="3" applyNumberFormat="1" applyFont="1" applyFill="1" applyBorder="1" applyAlignment="1">
      <alignment horizontal="center" vertical="distributed"/>
    </xf>
    <xf numFmtId="0" fontId="22" fillId="7" borderId="63" xfId="3" applyFont="1" applyFill="1" applyBorder="1" applyAlignment="1">
      <alignment vertical="center" wrapText="1"/>
    </xf>
    <xf numFmtId="0" fontId="22" fillId="7" borderId="63" xfId="3" applyNumberFormat="1" applyFont="1" applyFill="1" applyBorder="1" applyAlignment="1" applyProtection="1">
      <alignment horizontal="center" vertical="center" wrapText="1"/>
    </xf>
    <xf numFmtId="49" fontId="19" fillId="4" borderId="64" xfId="3" applyNumberFormat="1" applyFont="1" applyFill="1" applyBorder="1" applyAlignment="1" applyProtection="1">
      <alignment horizontal="left" vertical="center" wrapText="1"/>
    </xf>
    <xf numFmtId="49" fontId="30" fillId="4" borderId="65" xfId="0" applyNumberFormat="1" applyFont="1" applyFill="1" applyBorder="1" applyAlignment="1">
      <alignment horizontal="left" vertical="center" wrapText="1"/>
    </xf>
    <xf numFmtId="2" fontId="30" fillId="4" borderId="66" xfId="0" applyNumberFormat="1" applyFont="1" applyFill="1" applyBorder="1" applyAlignment="1">
      <alignment horizontal="center" vertical="center" wrapText="1"/>
    </xf>
    <xf numFmtId="2" fontId="19" fillId="4" borderId="66" xfId="0" quotePrefix="1" applyNumberFormat="1" applyFont="1" applyFill="1" applyBorder="1" applyAlignment="1">
      <alignment horizontal="center" vertical="center" wrapText="1"/>
    </xf>
    <xf numFmtId="0" fontId="31" fillId="4" borderId="64" xfId="3" applyFont="1" applyFill="1" applyBorder="1" applyAlignment="1" applyProtection="1">
      <alignment horizontal="left" vertical="top" wrapText="1"/>
    </xf>
    <xf numFmtId="0" fontId="31" fillId="4" borderId="67" xfId="3" applyFont="1" applyFill="1" applyBorder="1" applyAlignment="1" applyProtection="1">
      <alignment horizontal="left" vertical="top" wrapText="1"/>
    </xf>
    <xf numFmtId="49" fontId="30" fillId="4" borderId="68" xfId="0" applyNumberFormat="1" applyFont="1" applyFill="1" applyBorder="1" applyAlignment="1">
      <alignment horizontal="left" vertical="center" wrapText="1"/>
    </xf>
    <xf numFmtId="2" fontId="30" fillId="4" borderId="69" xfId="0" applyNumberFormat="1" applyFont="1" applyFill="1" applyBorder="1" applyAlignment="1">
      <alignment horizontal="center" vertical="center" wrapText="1"/>
    </xf>
    <xf numFmtId="2" fontId="19" fillId="4" borderId="70" xfId="0" quotePrefix="1" applyNumberFormat="1" applyFont="1" applyFill="1" applyBorder="1" applyAlignment="1">
      <alignment horizontal="center" vertical="center" wrapText="1"/>
    </xf>
    <xf numFmtId="49" fontId="19" fillId="4" borderId="65" xfId="3" applyNumberFormat="1" applyFont="1" applyFill="1" applyBorder="1" applyAlignment="1" applyProtection="1">
      <alignment horizontal="left" vertical="center" wrapText="1"/>
    </xf>
    <xf numFmtId="49" fontId="19" fillId="4" borderId="68" xfId="3" applyNumberFormat="1" applyFont="1" applyFill="1" applyBorder="1" applyAlignment="1" applyProtection="1">
      <alignment horizontal="left" vertical="center" wrapText="1"/>
    </xf>
    <xf numFmtId="0" fontId="11" fillId="0" borderId="0" xfId="3" applyNumberFormat="1" applyFont="1" applyFill="1" applyBorder="1" applyAlignment="1"/>
    <xf numFmtId="0" fontId="11" fillId="0" borderId="0" xfId="3" applyNumberFormat="1" applyFont="1" applyFill="1" applyBorder="1" applyAlignment="1">
      <alignment horizontal="center" vertical="center"/>
    </xf>
    <xf numFmtId="0" fontId="28" fillId="0" borderId="0" xfId="3" applyNumberFormat="1" applyFont="1" applyFill="1" applyBorder="1" applyAlignment="1">
      <alignment horizontal="center" vertical="distributed"/>
    </xf>
    <xf numFmtId="0" fontId="28" fillId="0" borderId="28" xfId="3" applyNumberFormat="1" applyFont="1" applyFill="1" applyBorder="1" applyAlignment="1">
      <alignment horizontal="center" vertical="distributed"/>
    </xf>
    <xf numFmtId="0" fontId="22" fillId="7" borderId="1" xfId="3" applyNumberFormat="1" applyFont="1" applyFill="1" applyBorder="1" applyAlignment="1" applyProtection="1">
      <alignment horizontal="center" vertical="center" wrapText="1"/>
    </xf>
    <xf numFmtId="2" fontId="19" fillId="4" borderId="66" xfId="0" applyNumberFormat="1" applyFont="1" applyFill="1" applyBorder="1" applyAlignment="1">
      <alignment horizontal="center" vertical="center" wrapText="1"/>
    </xf>
    <xf numFmtId="2" fontId="21" fillId="0" borderId="0" xfId="3" applyNumberFormat="1" applyFont="1" applyFill="1" applyBorder="1" applyAlignment="1"/>
    <xf numFmtId="49" fontId="19" fillId="4" borderId="4" xfId="3" applyNumberFormat="1" applyFont="1" applyFill="1" applyBorder="1" applyAlignment="1" applyProtection="1">
      <alignment horizontal="left" vertical="top" wrapText="1"/>
    </xf>
    <xf numFmtId="49" fontId="30" fillId="4" borderId="71" xfId="0" applyNumberFormat="1" applyFont="1" applyFill="1" applyBorder="1" applyAlignment="1">
      <alignment horizontal="left" vertical="center" wrapText="1"/>
    </xf>
    <xf numFmtId="2" fontId="30" fillId="4" borderId="72" xfId="0" applyNumberFormat="1" applyFont="1" applyFill="1" applyBorder="1" applyAlignment="1">
      <alignment horizontal="center" vertical="top" wrapText="1"/>
    </xf>
    <xf numFmtId="2" fontId="19" fillId="4" borderId="8" xfId="0" applyNumberFormat="1" applyFont="1" applyFill="1" applyBorder="1" applyAlignment="1">
      <alignment horizontal="center" vertical="top" wrapText="1"/>
    </xf>
    <xf numFmtId="49" fontId="19" fillId="4" borderId="9" xfId="3" applyNumberFormat="1" applyFont="1" applyFill="1" applyBorder="1" applyAlignment="1" applyProtection="1">
      <alignment horizontal="left" vertical="top" wrapText="1"/>
    </xf>
    <xf numFmtId="2" fontId="30" fillId="4" borderId="66" xfId="0" applyNumberFormat="1" applyFont="1" applyFill="1" applyBorder="1" applyAlignment="1">
      <alignment horizontal="center" vertical="top" wrapText="1"/>
    </xf>
    <xf numFmtId="2" fontId="19" fillId="4" borderId="12" xfId="0" applyNumberFormat="1" applyFont="1" applyFill="1" applyBorder="1" applyAlignment="1">
      <alignment horizontal="center" vertical="top" wrapText="1"/>
    </xf>
    <xf numFmtId="0" fontId="31" fillId="4" borderId="9" xfId="3" applyFont="1" applyFill="1" applyBorder="1" applyAlignment="1" applyProtection="1">
      <alignment horizontal="left" vertical="top" wrapText="1"/>
    </xf>
    <xf numFmtId="0" fontId="31" fillId="4" borderId="27" xfId="3" applyFont="1" applyFill="1" applyBorder="1" applyAlignment="1" applyProtection="1">
      <alignment horizontal="left" vertical="top" wrapText="1"/>
    </xf>
    <xf numFmtId="49" fontId="30" fillId="4" borderId="70" xfId="0" applyNumberFormat="1" applyFont="1" applyFill="1" applyBorder="1" applyAlignment="1">
      <alignment horizontal="left" vertical="center" wrapText="1"/>
    </xf>
    <xf numFmtId="2" fontId="30" fillId="4" borderId="73" xfId="0" applyNumberFormat="1" applyFont="1" applyFill="1" applyBorder="1" applyAlignment="1">
      <alignment horizontal="center" vertical="top" wrapText="1"/>
    </xf>
    <xf numFmtId="2" fontId="19" fillId="4" borderId="14" xfId="0" applyNumberFormat="1" applyFont="1" applyFill="1" applyBorder="1" applyAlignment="1">
      <alignment horizontal="center" vertical="top" wrapText="1"/>
    </xf>
    <xf numFmtId="0" fontId="11" fillId="0" borderId="0" xfId="3" applyNumberFormat="1" applyFont="1" applyFill="1" applyBorder="1" applyAlignment="1">
      <alignment horizontal="center" vertical="center" wrapText="1"/>
    </xf>
    <xf numFmtId="0" fontId="22" fillId="0" borderId="0" xfId="3" applyNumberFormat="1" applyFont="1" applyFill="1" applyBorder="1" applyAlignment="1">
      <alignment horizontal="center" vertical="distributed"/>
    </xf>
    <xf numFmtId="0" fontId="22" fillId="0" borderId="0" xfId="3" applyNumberFormat="1" applyFont="1" applyFill="1" applyBorder="1" applyAlignment="1">
      <alignment horizontal="center" vertical="distributed" wrapText="1"/>
    </xf>
    <xf numFmtId="0" fontId="22" fillId="0" borderId="28" xfId="3" applyNumberFormat="1" applyFont="1" applyFill="1" applyBorder="1" applyAlignment="1">
      <alignment horizontal="center" vertical="distributed" wrapText="1"/>
    </xf>
    <xf numFmtId="2" fontId="30" fillId="4" borderId="71" xfId="0" applyNumberFormat="1" applyFont="1" applyFill="1" applyBorder="1" applyAlignment="1">
      <alignment horizontal="center" vertical="top" wrapText="1"/>
    </xf>
    <xf numFmtId="2" fontId="19" fillId="4" borderId="71" xfId="0" applyNumberFormat="1" applyFont="1" applyFill="1" applyBorder="1" applyAlignment="1">
      <alignment horizontal="center" vertical="top" wrapText="1"/>
    </xf>
    <xf numFmtId="2" fontId="30" fillId="4" borderId="70" xfId="0" applyNumberFormat="1" applyFont="1" applyFill="1" applyBorder="1" applyAlignment="1">
      <alignment horizontal="center" vertical="top" wrapText="1"/>
    </xf>
    <xf numFmtId="2" fontId="19" fillId="4" borderId="70" xfId="0" applyNumberFormat="1" applyFont="1" applyFill="1" applyBorder="1" applyAlignment="1">
      <alignment horizontal="center" vertical="top" wrapText="1"/>
    </xf>
    <xf numFmtId="49" fontId="30" fillId="4" borderId="65" xfId="3" applyNumberFormat="1" applyFont="1" applyFill="1" applyBorder="1" applyAlignment="1" applyProtection="1">
      <alignment horizontal="left" vertical="top" wrapText="1"/>
    </xf>
    <xf numFmtId="2" fontId="19" fillId="4" borderId="66" xfId="0" applyNumberFormat="1" applyFont="1" applyFill="1" applyBorder="1" applyAlignment="1">
      <alignment horizontal="center" vertical="top" wrapText="1"/>
    </xf>
    <xf numFmtId="49" fontId="30" fillId="4" borderId="70" xfId="3" applyNumberFormat="1" applyFont="1" applyFill="1" applyBorder="1" applyAlignment="1" applyProtection="1">
      <alignment horizontal="left" vertical="top" wrapText="1"/>
    </xf>
    <xf numFmtId="2" fontId="19" fillId="4" borderId="70" xfId="0" applyNumberFormat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2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left" vertical="center" wrapText="1"/>
    </xf>
    <xf numFmtId="0" fontId="11" fillId="0" borderId="0" xfId="2" applyFont="1" applyAlignment="1">
      <alignment horizontal="center" vertical="center" wrapText="1"/>
    </xf>
    <xf numFmtId="0" fontId="22" fillId="0" borderId="0" xfId="2" applyFont="1" applyAlignment="1">
      <alignment horizontal="center" vertical="center"/>
    </xf>
    <xf numFmtId="0" fontId="22" fillId="7" borderId="63" xfId="2" applyFont="1" applyFill="1" applyBorder="1" applyAlignment="1">
      <alignment vertical="center" wrapText="1"/>
    </xf>
    <xf numFmtId="0" fontId="22" fillId="7" borderId="63" xfId="2" applyFont="1" applyFill="1" applyBorder="1" applyAlignment="1">
      <alignment horizontal="center" vertical="center" wrapText="1"/>
    </xf>
    <xf numFmtId="0" fontId="22" fillId="4" borderId="74" xfId="2" applyFont="1" applyFill="1" applyBorder="1" applyAlignment="1">
      <alignment horizontal="left" vertical="center" wrapText="1"/>
    </xf>
    <xf numFmtId="49" fontId="30" fillId="4" borderId="16" xfId="0" applyNumberFormat="1" applyFont="1" applyFill="1" applyBorder="1" applyAlignment="1">
      <alignment horizontal="left" vertical="top" wrapText="1"/>
    </xf>
    <xf numFmtId="2" fontId="30" fillId="4" borderId="74" xfId="0" applyNumberFormat="1" applyFont="1" applyFill="1" applyBorder="1" applyAlignment="1">
      <alignment horizontal="center" vertical="top" wrapText="1"/>
    </xf>
    <xf numFmtId="2" fontId="19" fillId="4" borderId="66" xfId="3" applyNumberFormat="1" applyFont="1" applyFill="1" applyBorder="1" applyAlignment="1" applyProtection="1">
      <alignment horizontal="center" vertical="top" wrapText="1"/>
    </xf>
    <xf numFmtId="0" fontId="22" fillId="4" borderId="75" xfId="2" applyFont="1" applyFill="1" applyBorder="1" applyAlignment="1">
      <alignment horizontal="left" vertical="center" wrapText="1"/>
    </xf>
    <xf numFmtId="2" fontId="30" fillId="4" borderId="75" xfId="0" applyNumberFormat="1" applyFont="1" applyFill="1" applyBorder="1" applyAlignment="1">
      <alignment horizontal="center" vertical="top" wrapText="1"/>
    </xf>
    <xf numFmtId="2" fontId="19" fillId="4" borderId="66" xfId="3" quotePrefix="1" applyNumberFormat="1" applyFont="1" applyFill="1" applyBorder="1" applyAlignment="1" applyProtection="1">
      <alignment horizontal="center" vertical="top" wrapText="1"/>
    </xf>
    <xf numFmtId="0" fontId="22" fillId="0" borderId="74" xfId="2" applyFont="1" applyBorder="1"/>
    <xf numFmtId="2" fontId="22" fillId="4" borderId="1" xfId="2" applyNumberFormat="1" applyFont="1" applyFill="1" applyBorder="1" applyAlignment="1">
      <alignment horizontal="center" vertical="center" wrapText="1"/>
    </xf>
    <xf numFmtId="2" fontId="22" fillId="4" borderId="2" xfId="2" applyNumberFormat="1" applyFont="1" applyFill="1" applyBorder="1" applyAlignment="1">
      <alignment horizontal="center" vertical="center" wrapText="1"/>
    </xf>
    <xf numFmtId="2" fontId="22" fillId="4" borderId="3" xfId="2" applyNumberFormat="1" applyFont="1" applyFill="1" applyBorder="1" applyAlignment="1">
      <alignment horizontal="center" vertical="center" wrapText="1"/>
    </xf>
    <xf numFmtId="0" fontId="21" fillId="0" borderId="76" xfId="2" applyFont="1" applyBorder="1"/>
    <xf numFmtId="2" fontId="30" fillId="4" borderId="77" xfId="3" applyNumberFormat="1" applyFont="1" applyFill="1" applyBorder="1" applyAlignment="1" applyProtection="1">
      <alignment horizontal="left" vertical="top" wrapText="1"/>
    </xf>
    <xf numFmtId="2" fontId="30" fillId="4" borderId="76" xfId="0" applyNumberFormat="1" applyFont="1" applyFill="1" applyBorder="1" applyAlignment="1">
      <alignment horizontal="center" vertical="top" wrapText="1"/>
    </xf>
    <xf numFmtId="2" fontId="19" fillId="4" borderId="78" xfId="0" applyNumberFormat="1" applyFont="1" applyFill="1" applyBorder="1" applyAlignment="1">
      <alignment horizontal="center" vertical="top" wrapText="1"/>
    </xf>
    <xf numFmtId="0" fontId="21" fillId="0" borderId="0" xfId="3" applyNumberFormat="1" applyFont="1" applyFill="1" applyBorder="1" applyAlignment="1">
      <alignment horizontal="right"/>
    </xf>
    <xf numFmtId="0" fontId="32" fillId="4" borderId="0" xfId="4" applyFont="1" applyFill="1"/>
    <xf numFmtId="0" fontId="5" fillId="4" borderId="0" xfId="4" quotePrefix="1" applyFont="1" applyFill="1" applyAlignment="1">
      <alignment horizontal="right"/>
    </xf>
    <xf numFmtId="0" fontId="32" fillId="0" borderId="0" xfId="4" applyFont="1"/>
    <xf numFmtId="0" fontId="1" fillId="0" borderId="0" xfId="4"/>
    <xf numFmtId="0" fontId="21" fillId="4" borderId="0" xfId="4" applyFont="1" applyFill="1"/>
    <xf numFmtId="0" fontId="33" fillId="0" borderId="0" xfId="4" applyFont="1"/>
    <xf numFmtId="0" fontId="22" fillId="4" borderId="0" xfId="4" applyFont="1" applyFill="1" applyAlignment="1">
      <alignment horizontal="center" vertical="center"/>
    </xf>
    <xf numFmtId="0" fontId="32" fillId="0" borderId="0" xfId="4" applyFont="1" applyAlignment="1">
      <alignment vertical="center"/>
    </xf>
    <xf numFmtId="0" fontId="22" fillId="4" borderId="0" xfId="4" applyFont="1" applyFill="1"/>
    <xf numFmtId="0" fontId="22" fillId="7" borderId="74" xfId="3" applyNumberFormat="1" applyFont="1" applyFill="1" applyBorder="1" applyAlignment="1" applyProtection="1">
      <alignment horizontal="center" vertical="center" wrapText="1"/>
    </xf>
    <xf numFmtId="0" fontId="22" fillId="4" borderId="4" xfId="4" applyFont="1" applyFill="1" applyBorder="1"/>
    <xf numFmtId="0" fontId="21" fillId="4" borderId="74" xfId="4" applyFont="1" applyFill="1" applyBorder="1"/>
    <xf numFmtId="2" fontId="19" fillId="4" borderId="75" xfId="0" applyNumberFormat="1" applyFont="1" applyFill="1" applyBorder="1" applyAlignment="1">
      <alignment horizontal="center" vertical="top" wrapText="1"/>
    </xf>
    <xf numFmtId="0" fontId="22" fillId="4" borderId="9" xfId="4" applyFont="1" applyFill="1" applyBorder="1"/>
    <xf numFmtId="0" fontId="21" fillId="4" borderId="75" xfId="4" applyFont="1" applyFill="1" applyBorder="1"/>
    <xf numFmtId="0" fontId="22" fillId="4" borderId="76" xfId="4" applyFont="1" applyFill="1" applyBorder="1"/>
    <xf numFmtId="2" fontId="30" fillId="4" borderId="79" xfId="0" applyNumberFormat="1" applyFont="1" applyFill="1" applyBorder="1" applyAlignment="1">
      <alignment horizontal="center" vertical="top" wrapText="1"/>
    </xf>
    <xf numFmtId="2" fontId="19" fillId="4" borderId="76" xfId="0" applyNumberFormat="1" applyFont="1" applyFill="1" applyBorder="1" applyAlignment="1">
      <alignment horizontal="center" vertical="top" wrapText="1"/>
    </xf>
    <xf numFmtId="2" fontId="30" fillId="4" borderId="80" xfId="0" applyNumberFormat="1" applyFont="1" applyFill="1" applyBorder="1" applyAlignment="1">
      <alignment horizontal="center" vertical="top" wrapText="1"/>
    </xf>
    <xf numFmtId="0" fontId="21" fillId="4" borderId="76" xfId="4" applyFont="1" applyFill="1" applyBorder="1"/>
    <xf numFmtId="49" fontId="30" fillId="4" borderId="65" xfId="0" applyNumberFormat="1" applyFont="1" applyFill="1" applyBorder="1" applyAlignment="1">
      <alignment horizontal="left" vertical="top" wrapText="1"/>
    </xf>
    <xf numFmtId="2" fontId="30" fillId="4" borderId="75" xfId="0" quotePrefix="1" applyNumberFormat="1" applyFont="1" applyFill="1" applyBorder="1" applyAlignment="1">
      <alignment horizontal="center" vertical="top" wrapText="1"/>
    </xf>
    <xf numFmtId="0" fontId="22" fillId="4" borderId="63" xfId="4" applyFont="1" applyFill="1" applyBorder="1"/>
    <xf numFmtId="0" fontId="21" fillId="4" borderId="63" xfId="4" applyFont="1" applyFill="1" applyBorder="1"/>
    <xf numFmtId="2" fontId="30" fillId="4" borderId="81" xfId="0" applyNumberFormat="1" applyFont="1" applyFill="1" applyBorder="1" applyAlignment="1">
      <alignment horizontal="center" vertical="top" wrapText="1"/>
    </xf>
    <xf numFmtId="2" fontId="19" fillId="4" borderId="63" xfId="0" applyNumberFormat="1" applyFont="1" applyFill="1" applyBorder="1" applyAlignment="1">
      <alignment horizontal="center" vertical="top" wrapText="1"/>
    </xf>
    <xf numFmtId="0" fontId="22" fillId="4" borderId="9" xfId="4" applyFont="1" applyFill="1" applyBorder="1" applyAlignment="1">
      <alignment horizontal="left"/>
    </xf>
    <xf numFmtId="0" fontId="21" fillId="4" borderId="75" xfId="4" applyFont="1" applyFill="1" applyBorder="1" applyAlignment="1">
      <alignment vertical="center"/>
    </xf>
    <xf numFmtId="14" fontId="22" fillId="4" borderId="27" xfId="4" applyNumberFormat="1" applyFont="1" applyFill="1" applyBorder="1" applyAlignment="1">
      <alignment horizontal="left"/>
    </xf>
    <xf numFmtId="0" fontId="21" fillId="4" borderId="76" xfId="4" applyFont="1" applyFill="1" applyBorder="1" applyAlignment="1">
      <alignment vertical="center"/>
    </xf>
    <xf numFmtId="0" fontId="22" fillId="4" borderId="82" xfId="4" applyFont="1" applyFill="1" applyBorder="1" applyAlignment="1">
      <alignment horizontal="left"/>
    </xf>
    <xf numFmtId="0" fontId="21" fillId="4" borderId="74" xfId="4" applyFont="1" applyFill="1" applyBorder="1" applyAlignment="1">
      <alignment vertical="center"/>
    </xf>
    <xf numFmtId="0" fontId="21" fillId="8" borderId="0" xfId="5" applyFont="1" applyFill="1" applyAlignment="1">
      <alignment horizontal="center" vertical="center"/>
    </xf>
    <xf numFmtId="0" fontId="21" fillId="8" borderId="0" xfId="5" applyFont="1" applyFill="1"/>
    <xf numFmtId="0" fontId="3" fillId="8" borderId="0" xfId="5" applyFont="1" applyFill="1"/>
    <xf numFmtId="0" fontId="35" fillId="8" borderId="0" xfId="5" applyFont="1" applyFill="1"/>
    <xf numFmtId="0" fontId="3" fillId="8" borderId="0" xfId="5" applyFont="1" applyFill="1" applyAlignment="1">
      <alignment vertical="center"/>
    </xf>
    <xf numFmtId="37" fontId="22" fillId="8" borderId="0" xfId="5" quotePrefix="1" applyNumberFormat="1" applyFont="1" applyFill="1" applyAlignment="1">
      <alignment horizontal="right"/>
    </xf>
    <xf numFmtId="0" fontId="4" fillId="8" borderId="0" xfId="2" applyFont="1" applyFill="1" applyAlignment="1">
      <alignment horizontal="left" vertical="center" wrapText="1"/>
    </xf>
    <xf numFmtId="0" fontId="6" fillId="8" borderId="28" xfId="2" applyFont="1" applyFill="1" applyBorder="1" applyAlignment="1">
      <alignment horizontal="left" vertical="top" wrapText="1"/>
    </xf>
    <xf numFmtId="165" fontId="5" fillId="8" borderId="4" xfId="5" applyNumberFormat="1" applyFont="1" applyFill="1" applyBorder="1" applyAlignment="1">
      <alignment horizontal="center" vertical="center" wrapText="1"/>
    </xf>
    <xf numFmtId="165" fontId="5" fillId="8" borderId="5" xfId="5" applyNumberFormat="1" applyFont="1" applyFill="1" applyBorder="1" applyAlignment="1">
      <alignment horizontal="center" vertical="center" wrapText="1"/>
    </xf>
    <xf numFmtId="165" fontId="5" fillId="8" borderId="8" xfId="5" applyNumberFormat="1" applyFont="1" applyFill="1" applyBorder="1" applyAlignment="1">
      <alignment horizontal="center" vertical="center" wrapText="1"/>
    </xf>
    <xf numFmtId="165" fontId="5" fillId="8" borderId="27" xfId="5" applyNumberFormat="1" applyFont="1" applyFill="1" applyBorder="1" applyAlignment="1">
      <alignment horizontal="center" vertical="center" wrapText="1"/>
    </xf>
    <xf numFmtId="165" fontId="5" fillId="8" borderId="28" xfId="5" applyNumberFormat="1" applyFont="1" applyFill="1" applyBorder="1" applyAlignment="1">
      <alignment horizontal="center" vertical="center" wrapText="1"/>
    </xf>
    <xf numFmtId="165" fontId="5" fillId="8" borderId="14" xfId="5" applyNumberFormat="1" applyFont="1" applyFill="1" applyBorder="1" applyAlignment="1">
      <alignment horizontal="center" vertical="center" wrapText="1"/>
    </xf>
    <xf numFmtId="165" fontId="11" fillId="8" borderId="0" xfId="5" quotePrefix="1" applyNumberFormat="1" applyFont="1" applyFill="1" applyAlignment="1">
      <alignment horizontal="center"/>
    </xf>
    <xf numFmtId="165" fontId="6" fillId="8" borderId="0" xfId="5" applyNumberFormat="1" applyFont="1" applyFill="1"/>
    <xf numFmtId="0" fontId="21" fillId="4" borderId="0" xfId="5" applyFont="1" applyFill="1" applyAlignment="1">
      <alignment horizontal="center" vertical="center"/>
    </xf>
    <xf numFmtId="165" fontId="22" fillId="9" borderId="39" xfId="5" applyNumberFormat="1" applyFont="1" applyFill="1" applyBorder="1" applyAlignment="1">
      <alignment horizontal="center" vertical="center"/>
    </xf>
    <xf numFmtId="165" fontId="22" fillId="9" borderId="83" xfId="5" applyNumberFormat="1" applyFont="1" applyFill="1" applyBorder="1" applyAlignment="1">
      <alignment horizontal="center" vertical="center"/>
    </xf>
    <xf numFmtId="165" fontId="22" fillId="9" borderId="50" xfId="5" applyNumberFormat="1" applyFont="1" applyFill="1" applyBorder="1" applyAlignment="1">
      <alignment horizontal="center" vertical="center" wrapText="1"/>
    </xf>
    <xf numFmtId="165" fontId="22" fillId="9" borderId="50" xfId="5" applyNumberFormat="1" applyFont="1" applyFill="1" applyBorder="1" applyAlignment="1">
      <alignment horizontal="center" vertical="center"/>
    </xf>
    <xf numFmtId="165" fontId="22" fillId="7" borderId="57" xfId="5" applyNumberFormat="1" applyFont="1" applyFill="1" applyBorder="1" applyAlignment="1">
      <alignment horizontal="center" vertical="center" wrapText="1"/>
    </xf>
    <xf numFmtId="165" fontId="22" fillId="7" borderId="84" xfId="5" applyNumberFormat="1" applyFont="1" applyFill="1" applyBorder="1" applyAlignment="1">
      <alignment horizontal="center" vertical="center"/>
    </xf>
    <xf numFmtId="0" fontId="35" fillId="4" borderId="0" xfId="5" applyFont="1" applyFill="1"/>
    <xf numFmtId="165" fontId="22" fillId="8" borderId="85" xfId="5" applyNumberFormat="1" applyFont="1" applyFill="1" applyBorder="1" applyAlignment="1">
      <alignment horizontal="center" vertical="center"/>
    </xf>
    <xf numFmtId="165" fontId="22" fillId="8" borderId="86" xfId="5" applyNumberFormat="1" applyFont="1" applyFill="1" applyBorder="1" applyAlignment="1">
      <alignment horizontal="center" vertical="center"/>
    </xf>
    <xf numFmtId="165" fontId="22" fillId="8" borderId="54" xfId="5" applyNumberFormat="1" applyFont="1" applyFill="1" applyBorder="1" applyAlignment="1">
      <alignment horizontal="center" vertical="center"/>
    </xf>
    <xf numFmtId="49" fontId="22" fillId="8" borderId="61" xfId="5" applyNumberFormat="1" applyFont="1" applyFill="1" applyBorder="1" applyAlignment="1">
      <alignment horizontal="center" vertical="center"/>
    </xf>
    <xf numFmtId="2" fontId="21" fillId="8" borderId="54" xfId="5" applyNumberFormat="1" applyFont="1" applyFill="1" applyBorder="1" applyAlignment="1">
      <alignment horizontal="center" vertical="center"/>
    </xf>
    <xf numFmtId="2" fontId="21" fillId="8" borderId="61" xfId="5" applyNumberFormat="1" applyFont="1" applyFill="1" applyBorder="1" applyAlignment="1">
      <alignment horizontal="center" vertical="center"/>
    </xf>
    <xf numFmtId="2" fontId="22" fillId="8" borderId="87" xfId="5" applyNumberFormat="1" applyFont="1" applyFill="1" applyBorder="1" applyAlignment="1">
      <alignment horizontal="center" vertical="center"/>
    </xf>
    <xf numFmtId="165" fontId="22" fillId="8" borderId="52" xfId="5" applyNumberFormat="1" applyFont="1" applyFill="1" applyBorder="1" applyAlignment="1">
      <alignment horizontal="center" vertical="center"/>
    </xf>
    <xf numFmtId="0" fontId="35" fillId="8" borderId="0" xfId="5" applyFont="1" applyFill="1" applyAlignment="1">
      <alignment vertical="center"/>
    </xf>
    <xf numFmtId="165" fontId="22" fillId="8" borderId="38" xfId="5" applyNumberFormat="1" applyFont="1" applyFill="1" applyBorder="1" applyAlignment="1">
      <alignment horizontal="center" vertical="center"/>
    </xf>
    <xf numFmtId="49" fontId="22" fillId="8" borderId="54" xfId="5" applyNumberFormat="1" applyFont="1" applyFill="1" applyBorder="1" applyAlignment="1">
      <alignment horizontal="center" vertical="center"/>
    </xf>
    <xf numFmtId="165" fontId="22" fillId="8" borderId="88" xfId="5" applyNumberFormat="1" applyFont="1" applyFill="1" applyBorder="1" applyAlignment="1">
      <alignment horizontal="center" vertical="center"/>
    </xf>
    <xf numFmtId="165" fontId="22" fillId="8" borderId="89" xfId="5" applyNumberFormat="1" applyFont="1" applyFill="1" applyBorder="1" applyAlignment="1">
      <alignment horizontal="center" vertical="center"/>
    </xf>
    <xf numFmtId="2" fontId="21" fillId="8" borderId="89" xfId="5" applyNumberFormat="1" applyFont="1" applyFill="1" applyBorder="1" applyAlignment="1">
      <alignment horizontal="center" vertical="center"/>
    </xf>
    <xf numFmtId="2" fontId="22" fillId="8" borderId="90" xfId="5" applyNumberFormat="1" applyFont="1" applyFill="1" applyBorder="1" applyAlignment="1">
      <alignment horizontal="center" vertical="center"/>
    </xf>
    <xf numFmtId="165" fontId="11" fillId="8" borderId="0" xfId="5" quotePrefix="1" applyNumberFormat="1" applyFont="1" applyFill="1" applyAlignment="1">
      <alignment horizontal="center"/>
    </xf>
    <xf numFmtId="2" fontId="21" fillId="8" borderId="0" xfId="5" applyNumberFormat="1" applyFont="1" applyFill="1" applyAlignment="1">
      <alignment horizontal="center" vertical="center"/>
    </xf>
    <xf numFmtId="2" fontId="22" fillId="8" borderId="0" xfId="5" applyNumberFormat="1" applyFont="1" applyFill="1" applyAlignment="1">
      <alignment horizontal="center" vertical="center"/>
    </xf>
    <xf numFmtId="165" fontId="22" fillId="8" borderId="0" xfId="5" applyNumberFormat="1" applyFont="1" applyFill="1" applyAlignment="1">
      <alignment horizontal="center"/>
    </xf>
    <xf numFmtId="165" fontId="22" fillId="8" borderId="40" xfId="5" applyNumberFormat="1" applyFont="1" applyFill="1" applyBorder="1" applyAlignment="1">
      <alignment horizontal="center" vertical="center"/>
    </xf>
    <xf numFmtId="165" fontId="22" fillId="8" borderId="91" xfId="5" applyNumberFormat="1" applyFont="1" applyFill="1" applyBorder="1" applyAlignment="1">
      <alignment horizontal="center" vertical="center"/>
    </xf>
    <xf numFmtId="165" fontId="22" fillId="8" borderId="0" xfId="5" applyNumberFormat="1" applyFont="1" applyFill="1" applyAlignment="1">
      <alignment horizontal="center" vertical="center"/>
    </xf>
    <xf numFmtId="2" fontId="22" fillId="0" borderId="0" xfId="5" applyNumberFormat="1" applyFont="1" applyAlignment="1">
      <alignment horizontal="center" vertical="center"/>
    </xf>
    <xf numFmtId="0" fontId="21" fillId="4" borderId="0" xfId="5" applyFont="1" applyFill="1"/>
    <xf numFmtId="165" fontId="22" fillId="9" borderId="49" xfId="5" applyNumberFormat="1" applyFont="1" applyFill="1" applyBorder="1" applyAlignment="1">
      <alignment horizontal="center" vertical="center"/>
    </xf>
    <xf numFmtId="165" fontId="22" fillId="9" borderId="35" xfId="5" applyNumberFormat="1" applyFont="1" applyFill="1" applyBorder="1" applyAlignment="1">
      <alignment horizontal="center" vertical="center"/>
    </xf>
    <xf numFmtId="165" fontId="22" fillId="9" borderId="6" xfId="5" applyNumberFormat="1" applyFont="1" applyFill="1" applyBorder="1" applyAlignment="1">
      <alignment horizontal="center" vertical="center" wrapText="1"/>
    </xf>
    <xf numFmtId="165" fontId="22" fillId="9" borderId="6" xfId="5" quotePrefix="1" applyNumberFormat="1" applyFont="1" applyFill="1" applyBorder="1" applyAlignment="1">
      <alignment horizontal="center" vertical="center"/>
    </xf>
    <xf numFmtId="165" fontId="22" fillId="9" borderId="6" xfId="5" applyNumberFormat="1" applyFont="1" applyFill="1" applyBorder="1" applyAlignment="1">
      <alignment horizontal="center" vertical="center"/>
    </xf>
    <xf numFmtId="165" fontId="22" fillId="7" borderId="74" xfId="5" applyNumberFormat="1" applyFont="1" applyFill="1" applyBorder="1" applyAlignment="1">
      <alignment horizontal="center" vertical="center"/>
    </xf>
    <xf numFmtId="165" fontId="22" fillId="8" borderId="92" xfId="5" applyNumberFormat="1" applyFont="1" applyFill="1" applyBorder="1" applyAlignment="1">
      <alignment horizontal="center" vertical="center"/>
    </xf>
    <xf numFmtId="2" fontId="21" fillId="8" borderId="92" xfId="5" applyNumberFormat="1" applyFont="1" applyFill="1" applyBorder="1" applyAlignment="1">
      <alignment horizontal="center" vertical="center"/>
    </xf>
    <xf numFmtId="2" fontId="21" fillId="8" borderId="93" xfId="5" applyNumberFormat="1" applyFont="1" applyFill="1" applyBorder="1" applyAlignment="1">
      <alignment horizontal="center" vertical="center"/>
    </xf>
    <xf numFmtId="39" fontId="36" fillId="4" borderId="0" xfId="5" applyNumberFormat="1" applyFont="1" applyFill="1" applyAlignment="1">
      <alignment horizontal="center" vertical="center"/>
    </xf>
    <xf numFmtId="165" fontId="22" fillId="8" borderId="9" xfId="5" applyNumberFormat="1" applyFont="1" applyFill="1" applyBorder="1" applyAlignment="1">
      <alignment horizontal="center" vertical="center"/>
    </xf>
    <xf numFmtId="2" fontId="21" fillId="8" borderId="94" xfId="5" applyNumberFormat="1" applyFont="1" applyFill="1" applyBorder="1" applyAlignment="1">
      <alignment horizontal="center" vertical="center"/>
    </xf>
    <xf numFmtId="165" fontId="22" fillId="0" borderId="54" xfId="5" applyNumberFormat="1" applyFont="1" applyBorder="1" applyAlignment="1">
      <alignment horizontal="center" vertical="center"/>
    </xf>
    <xf numFmtId="2" fontId="21" fillId="0" borderId="54" xfId="5" applyNumberFormat="1" applyFont="1" applyBorder="1" applyAlignment="1">
      <alignment horizontal="center" vertical="center"/>
    </xf>
    <xf numFmtId="2" fontId="21" fillId="0" borderId="61" xfId="5" applyNumberFormat="1" applyFont="1" applyBorder="1" applyAlignment="1">
      <alignment horizontal="center" vertical="center"/>
    </xf>
    <xf numFmtId="165" fontId="22" fillId="0" borderId="89" xfId="5" applyNumberFormat="1" applyFont="1" applyBorder="1" applyAlignment="1">
      <alignment horizontal="center" vertical="center"/>
    </xf>
    <xf numFmtId="2" fontId="21" fillId="0" borderId="89" xfId="5" applyNumberFormat="1" applyFont="1" applyBorder="1" applyAlignment="1">
      <alignment horizontal="center" vertical="center"/>
    </xf>
    <xf numFmtId="2" fontId="21" fillId="0" borderId="94" xfId="5" applyNumberFormat="1" applyFont="1" applyBorder="1" applyAlignment="1">
      <alignment horizontal="center" vertical="center"/>
    </xf>
    <xf numFmtId="0" fontId="13" fillId="8" borderId="0" xfId="2" applyFont="1" applyFill="1" applyAlignment="1">
      <alignment horizontal="right" vertical="top"/>
    </xf>
    <xf numFmtId="0" fontId="24" fillId="8" borderId="0" xfId="5" applyFont="1" applyFill="1" applyAlignment="1">
      <alignment horizontal="center"/>
    </xf>
    <xf numFmtId="0" fontId="25" fillId="8" borderId="0" xfId="5" applyFont="1" applyFill="1" applyAlignment="1">
      <alignment horizontal="center" vertical="center"/>
    </xf>
    <xf numFmtId="0" fontId="25" fillId="8" borderId="0" xfId="5" applyFont="1" applyFill="1"/>
    <xf numFmtId="37" fontId="36" fillId="8" borderId="0" xfId="5" quotePrefix="1" applyNumberFormat="1" applyFont="1" applyFill="1" applyAlignment="1">
      <alignment horizontal="right"/>
    </xf>
    <xf numFmtId="165" fontId="5" fillId="8" borderId="1" xfId="5" applyNumberFormat="1" applyFont="1" applyFill="1" applyBorder="1" applyAlignment="1">
      <alignment horizontal="center" vertical="center"/>
    </xf>
    <xf numFmtId="165" fontId="5" fillId="8" borderId="2" xfId="5" applyNumberFormat="1" applyFont="1" applyFill="1" applyBorder="1" applyAlignment="1">
      <alignment horizontal="center" vertical="center"/>
    </xf>
    <xf numFmtId="165" fontId="5" fillId="8" borderId="3" xfId="5" applyNumberFormat="1" applyFont="1" applyFill="1" applyBorder="1" applyAlignment="1">
      <alignment horizontal="center" vertical="center"/>
    </xf>
    <xf numFmtId="165" fontId="6" fillId="8" borderId="0" xfId="5" applyNumberFormat="1" applyFont="1" applyFill="1" applyAlignment="1">
      <alignment horizontal="center"/>
    </xf>
    <xf numFmtId="165" fontId="36" fillId="8" borderId="0" xfId="5" applyNumberFormat="1" applyFont="1" applyFill="1" applyAlignment="1">
      <alignment horizontal="center"/>
    </xf>
    <xf numFmtId="165" fontId="11" fillId="8" borderId="0" xfId="5" applyNumberFormat="1" applyFont="1" applyFill="1" applyAlignment="1">
      <alignment horizontal="center" vertical="center"/>
    </xf>
    <xf numFmtId="165" fontId="11" fillId="8" borderId="0" xfId="5" quotePrefix="1" applyNumberFormat="1" applyFont="1" applyFill="1" applyAlignment="1">
      <alignment horizontal="center" vertical="center" wrapText="1"/>
    </xf>
    <xf numFmtId="165" fontId="11" fillId="8" borderId="0" xfId="5" quotePrefix="1" applyNumberFormat="1" applyFont="1" applyFill="1" applyAlignment="1">
      <alignment horizontal="center" vertical="center" wrapText="1"/>
    </xf>
    <xf numFmtId="0" fontId="3" fillId="8" borderId="0" xfId="5" applyFont="1" applyFill="1" applyAlignment="1">
      <alignment horizontal="center"/>
    </xf>
    <xf numFmtId="165" fontId="5" fillId="8" borderId="0" xfId="5" applyNumberFormat="1" applyFont="1" applyFill="1" applyAlignment="1">
      <alignment horizontal="center" vertical="center"/>
    </xf>
    <xf numFmtId="165" fontId="6" fillId="8" borderId="0" xfId="5" applyNumberFormat="1" applyFont="1" applyFill="1" applyAlignment="1">
      <alignment horizontal="center"/>
    </xf>
    <xf numFmtId="166" fontId="36" fillId="8" borderId="0" xfId="5" applyNumberFormat="1" applyFont="1" applyFill="1" applyAlignment="1">
      <alignment horizontal="center"/>
    </xf>
    <xf numFmtId="165" fontId="22" fillId="8" borderId="59" xfId="5" applyNumberFormat="1" applyFont="1" applyFill="1" applyBorder="1" applyAlignment="1">
      <alignment horizontal="center" vertical="center"/>
    </xf>
    <xf numFmtId="49" fontId="22" fillId="8" borderId="89" xfId="5" applyNumberFormat="1" applyFont="1" applyFill="1" applyBorder="1" applyAlignment="1">
      <alignment horizontal="center" vertical="center"/>
    </xf>
    <xf numFmtId="49" fontId="22" fillId="8" borderId="0" xfId="5" applyNumberFormat="1" applyFont="1" applyFill="1" applyAlignment="1">
      <alignment horizontal="center" vertical="center"/>
    </xf>
    <xf numFmtId="0" fontId="21" fillId="8" borderId="0" xfId="5" applyFont="1" applyFill="1" applyAlignment="1">
      <alignment vertical="center"/>
    </xf>
    <xf numFmtId="165" fontId="22" fillId="8" borderId="95" xfId="5" applyNumberFormat="1" applyFont="1" applyFill="1" applyBorder="1" applyAlignment="1">
      <alignment horizontal="center" vertical="center"/>
    </xf>
    <xf numFmtId="165" fontId="22" fillId="8" borderId="95" xfId="5" quotePrefix="1" applyNumberFormat="1" applyFont="1" applyFill="1" applyBorder="1" applyAlignment="1">
      <alignment horizontal="center" vertical="center"/>
    </xf>
    <xf numFmtId="2" fontId="22" fillId="8" borderId="96" xfId="5" applyNumberFormat="1" applyFont="1" applyFill="1" applyBorder="1" applyAlignment="1">
      <alignment horizontal="center" vertical="center"/>
    </xf>
    <xf numFmtId="2" fontId="21" fillId="8" borderId="53" xfId="5" applyNumberFormat="1" applyFont="1" applyFill="1" applyBorder="1" applyAlignment="1">
      <alignment horizontal="center" vertical="center"/>
    </xf>
    <xf numFmtId="165" fontId="22" fillId="8" borderId="15" xfId="5" applyNumberFormat="1" applyFont="1" applyFill="1" applyBorder="1" applyAlignment="1">
      <alignment horizontal="center" vertical="center"/>
    </xf>
    <xf numFmtId="2" fontId="21" fillId="8" borderId="53" xfId="3" applyNumberFormat="1" applyFont="1" applyFill="1" applyBorder="1" applyAlignment="1" applyProtection="1">
      <alignment horizontal="center" vertical="center" wrapText="1"/>
    </xf>
    <xf numFmtId="165" fontId="22" fillId="8" borderId="97" xfId="5" applyNumberFormat="1" applyFont="1" applyFill="1" applyBorder="1" applyAlignment="1">
      <alignment horizontal="center" vertical="center"/>
    </xf>
    <xf numFmtId="165" fontId="22" fillId="8" borderId="97" xfId="5" quotePrefix="1" applyNumberFormat="1" applyFont="1" applyFill="1" applyBorder="1" applyAlignment="1">
      <alignment horizontal="center" vertical="center"/>
    </xf>
    <xf numFmtId="2" fontId="21" fillId="8" borderId="54" xfId="3" applyNumberFormat="1" applyFont="1" applyFill="1" applyBorder="1" applyAlignment="1" applyProtection="1">
      <alignment horizontal="center" vertical="center" wrapText="1"/>
    </xf>
    <xf numFmtId="2" fontId="21" fillId="8" borderId="61" xfId="3" applyNumberFormat="1" applyFont="1" applyFill="1" applyBorder="1" applyAlignment="1" applyProtection="1">
      <alignment horizontal="center" vertical="center" wrapText="1"/>
    </xf>
    <xf numFmtId="165" fontId="22" fillId="8" borderId="98" xfId="5" applyNumberFormat="1" applyFont="1" applyFill="1" applyBorder="1" applyAlignment="1">
      <alignment horizontal="center" vertical="center"/>
    </xf>
    <xf numFmtId="165" fontId="22" fillId="8" borderId="99" xfId="5" applyNumberFormat="1" applyFont="1" applyFill="1" applyBorder="1" applyAlignment="1">
      <alignment horizontal="center" vertical="center"/>
    </xf>
    <xf numFmtId="165" fontId="22" fillId="8" borderId="99" xfId="5" quotePrefix="1" applyNumberFormat="1" applyFont="1" applyFill="1" applyBorder="1" applyAlignment="1">
      <alignment horizontal="center" vertical="center"/>
    </xf>
    <xf numFmtId="2" fontId="21" fillId="8" borderId="92" xfId="3" applyNumberFormat="1" applyFont="1" applyFill="1" applyBorder="1" applyAlignment="1" applyProtection="1">
      <alignment horizontal="center" vertical="center" wrapText="1"/>
    </xf>
    <xf numFmtId="2" fontId="21" fillId="8" borderId="93" xfId="3" applyNumberFormat="1" applyFont="1" applyFill="1" applyBorder="1" applyAlignment="1" applyProtection="1">
      <alignment horizontal="center" vertical="center" wrapText="1"/>
    </xf>
    <xf numFmtId="165" fontId="22" fillId="8" borderId="24" xfId="5" applyNumberFormat="1" applyFont="1" applyFill="1" applyBorder="1" applyAlignment="1">
      <alignment horizontal="center" vertical="center"/>
    </xf>
    <xf numFmtId="165" fontId="22" fillId="8" borderId="100" xfId="5" applyNumberFormat="1" applyFont="1" applyFill="1" applyBorder="1" applyAlignment="1">
      <alignment horizontal="center" vertical="center"/>
    </xf>
    <xf numFmtId="165" fontId="22" fillId="8" borderId="100" xfId="5" quotePrefix="1" applyNumberFormat="1" applyFont="1" applyFill="1" applyBorder="1" applyAlignment="1">
      <alignment horizontal="center" vertical="center"/>
    </xf>
    <xf numFmtId="2" fontId="21" fillId="8" borderId="89" xfId="3" applyNumberFormat="1" applyFont="1" applyFill="1" applyBorder="1" applyAlignment="1" applyProtection="1">
      <alignment horizontal="center" vertical="center" wrapText="1"/>
    </xf>
    <xf numFmtId="2" fontId="21" fillId="8" borderId="94" xfId="3" applyNumberFormat="1" applyFont="1" applyFill="1" applyBorder="1" applyAlignment="1" applyProtection="1">
      <alignment horizontal="center" vertical="center" wrapText="1"/>
    </xf>
    <xf numFmtId="165" fontId="22" fillId="8" borderId="0" xfId="5" quotePrefix="1" applyNumberFormat="1" applyFont="1" applyFill="1" applyAlignment="1">
      <alignment horizontal="center" vertical="center"/>
    </xf>
    <xf numFmtId="2" fontId="21" fillId="8" borderId="0" xfId="3" applyNumberFormat="1" applyFont="1" applyFill="1" applyBorder="1" applyAlignment="1" applyProtection="1">
      <alignment horizontal="center" vertical="center" wrapText="1"/>
    </xf>
    <xf numFmtId="165" fontId="22" fillId="4" borderId="0" xfId="5" applyNumberFormat="1" applyFont="1" applyFill="1" applyAlignment="1">
      <alignment horizontal="center" vertical="center"/>
    </xf>
    <xf numFmtId="0" fontId="21" fillId="4" borderId="0" xfId="5" applyFont="1" applyFill="1" applyAlignment="1">
      <alignment vertical="center"/>
    </xf>
    <xf numFmtId="165" fontId="22" fillId="8" borderId="82" xfId="5" applyNumberFormat="1" applyFont="1" applyFill="1" applyBorder="1" applyAlignment="1">
      <alignment horizontal="center" vertical="center"/>
    </xf>
    <xf numFmtId="165" fontId="22" fillId="8" borderId="92" xfId="5" quotePrefix="1" applyNumberFormat="1" applyFont="1" applyFill="1" applyBorder="1" applyAlignment="1">
      <alignment horizontal="center" vertical="center"/>
    </xf>
    <xf numFmtId="0" fontId="25" fillId="0" borderId="0" xfId="5" applyFont="1" applyAlignment="1">
      <alignment horizontal="center" vertical="center"/>
    </xf>
    <xf numFmtId="2" fontId="21" fillId="0" borderId="92" xfId="3" applyNumberFormat="1" applyFont="1" applyFill="1" applyBorder="1" applyAlignment="1" applyProtection="1">
      <alignment horizontal="center" vertical="center" wrapText="1"/>
    </xf>
    <xf numFmtId="2" fontId="21" fillId="0" borderId="93" xfId="3" applyNumberFormat="1" applyFont="1" applyFill="1" applyBorder="1" applyAlignment="1" applyProtection="1">
      <alignment horizontal="center" vertical="center" wrapText="1"/>
    </xf>
    <xf numFmtId="2" fontId="22" fillId="0" borderId="87" xfId="5" applyNumberFormat="1" applyFont="1" applyBorder="1" applyAlignment="1">
      <alignment horizontal="center" vertical="center"/>
    </xf>
    <xf numFmtId="0" fontId="35" fillId="0" borderId="0" xfId="5" applyFont="1" applyAlignment="1">
      <alignment vertical="center"/>
    </xf>
    <xf numFmtId="165" fontId="22" fillId="8" borderId="89" xfId="5" quotePrefix="1" applyNumberFormat="1" applyFont="1" applyFill="1" applyBorder="1" applyAlignment="1">
      <alignment horizontal="center" vertical="center"/>
    </xf>
    <xf numFmtId="165" fontId="22" fillId="8" borderId="27" xfId="5" applyNumberFormat="1" applyFont="1" applyFill="1" applyBorder="1" applyAlignment="1">
      <alignment horizontal="center" vertical="center"/>
    </xf>
    <xf numFmtId="2" fontId="21" fillId="0" borderId="89" xfId="3" applyNumberFormat="1" applyFont="1" applyFill="1" applyBorder="1" applyAlignment="1" applyProtection="1">
      <alignment horizontal="center" vertical="center" wrapText="1"/>
    </xf>
    <xf numFmtId="2" fontId="21" fillId="0" borderId="94" xfId="3" applyNumberFormat="1" applyFont="1" applyFill="1" applyBorder="1" applyAlignment="1" applyProtection="1">
      <alignment horizontal="center" vertical="center" wrapText="1"/>
    </xf>
    <xf numFmtId="0" fontId="25" fillId="4" borderId="0" xfId="5" applyFont="1" applyFill="1" applyAlignment="1">
      <alignment horizontal="center" vertical="center"/>
    </xf>
    <xf numFmtId="0" fontId="25" fillId="4" borderId="0" xfId="5" applyFont="1" applyFill="1"/>
    <xf numFmtId="0" fontId="6" fillId="8" borderId="28" xfId="2" applyFont="1" applyFill="1" applyBorder="1" applyAlignment="1">
      <alignment horizontal="left" vertical="center" wrapText="1"/>
    </xf>
    <xf numFmtId="165" fontId="11" fillId="8" borderId="0" xfId="5" quotePrefix="1" applyNumberFormat="1" applyFont="1" applyFill="1" applyAlignment="1">
      <alignment horizontal="center" vertical="center"/>
    </xf>
    <xf numFmtId="165" fontId="22" fillId="8" borderId="53" xfId="5" applyNumberFormat="1" applyFont="1" applyFill="1" applyBorder="1" applyAlignment="1">
      <alignment horizontal="center" vertical="center"/>
    </xf>
    <xf numFmtId="2" fontId="34" fillId="8" borderId="0" xfId="6" applyNumberFormat="1" applyFont="1" applyFill="1" applyAlignment="1">
      <alignment horizontal="center"/>
    </xf>
    <xf numFmtId="0" fontId="24" fillId="8" borderId="0" xfId="5" applyFont="1" applyFill="1" applyAlignment="1">
      <alignment horizontal="center" vertical="top"/>
    </xf>
    <xf numFmtId="0" fontId="35" fillId="8" borderId="0" xfId="5" applyFont="1" applyFill="1" applyAlignment="1">
      <alignment vertical="top"/>
    </xf>
    <xf numFmtId="2" fontId="34" fillId="8" borderId="0" xfId="6" applyNumberFormat="1" applyFont="1" applyFill="1" applyAlignment="1">
      <alignment horizontal="center" vertical="top"/>
    </xf>
    <xf numFmtId="0" fontId="24" fillId="8" borderId="12" xfId="5" applyFont="1" applyFill="1" applyBorder="1" applyAlignment="1">
      <alignment horizontal="center"/>
    </xf>
    <xf numFmtId="2" fontId="22" fillId="8" borderId="76" xfId="5" applyNumberFormat="1" applyFont="1" applyFill="1" applyBorder="1" applyAlignment="1">
      <alignment horizontal="center" vertical="center"/>
    </xf>
    <xf numFmtId="0" fontId="21" fillId="8" borderId="0" xfId="3" applyNumberFormat="1" applyFont="1" applyFill="1" applyBorder="1" applyAlignment="1">
      <alignment horizontal="right"/>
    </xf>
    <xf numFmtId="0" fontId="22" fillId="8" borderId="0" xfId="5" applyFont="1" applyFill="1" applyAlignment="1">
      <alignment vertical="center"/>
    </xf>
    <xf numFmtId="0" fontId="3" fillId="4" borderId="0" xfId="5" applyFont="1" applyFill="1" applyAlignment="1">
      <alignment horizontal="center" vertical="center"/>
    </xf>
    <xf numFmtId="0" fontId="3" fillId="4" borderId="0" xfId="5" applyFont="1" applyFill="1"/>
    <xf numFmtId="37" fontId="36" fillId="4" borderId="0" xfId="5" quotePrefix="1" applyNumberFormat="1" applyFont="1" applyFill="1" applyAlignment="1">
      <alignment horizontal="right"/>
    </xf>
    <xf numFmtId="165" fontId="5" fillId="4" borderId="1" xfId="5" applyNumberFormat="1" applyFont="1" applyFill="1" applyBorder="1" applyAlignment="1">
      <alignment horizontal="center" vertical="center"/>
    </xf>
    <xf numFmtId="165" fontId="5" fillId="4" borderId="2" xfId="5" applyNumberFormat="1" applyFont="1" applyFill="1" applyBorder="1" applyAlignment="1">
      <alignment horizontal="center" vertical="center"/>
    </xf>
    <xf numFmtId="165" fontId="5" fillId="4" borderId="3" xfId="5" applyNumberFormat="1" applyFont="1" applyFill="1" applyBorder="1" applyAlignment="1">
      <alignment horizontal="center" vertical="center"/>
    </xf>
    <xf numFmtId="167" fontId="35" fillId="0" borderId="0" xfId="6" applyFont="1" applyAlignment="1">
      <alignment horizontal="center"/>
    </xf>
    <xf numFmtId="165" fontId="11" fillId="4" borderId="0" xfId="5" applyNumberFormat="1" applyFont="1" applyFill="1" applyAlignment="1">
      <alignment horizontal="center"/>
    </xf>
    <xf numFmtId="165" fontId="36" fillId="4" borderId="0" xfId="5" applyNumberFormat="1" applyFont="1" applyFill="1" applyAlignment="1">
      <alignment horizontal="center"/>
    </xf>
    <xf numFmtId="165" fontId="11" fillId="4" borderId="0" xfId="5" applyNumberFormat="1" applyFont="1" applyFill="1" applyAlignment="1">
      <alignment horizontal="center" vertical="center"/>
    </xf>
    <xf numFmtId="165" fontId="11" fillId="4" borderId="0" xfId="5" applyNumberFormat="1" applyFont="1" applyFill="1" applyAlignment="1">
      <alignment horizontal="center"/>
    </xf>
    <xf numFmtId="165" fontId="11" fillId="4" borderId="0" xfId="5" quotePrefix="1" applyNumberFormat="1" applyFont="1" applyFill="1" applyAlignment="1">
      <alignment horizontal="center" vertical="center"/>
    </xf>
    <xf numFmtId="165" fontId="5" fillId="4" borderId="0" xfId="5" applyNumberFormat="1" applyFont="1" applyFill="1" applyAlignment="1">
      <alignment horizontal="center"/>
    </xf>
    <xf numFmtId="0" fontId="3" fillId="4" borderId="0" xfId="5" applyFont="1" applyFill="1" applyAlignment="1">
      <alignment horizontal="center"/>
    </xf>
    <xf numFmtId="165" fontId="5" fillId="4" borderId="0" xfId="5" applyNumberFormat="1" applyFont="1" applyFill="1" applyAlignment="1">
      <alignment horizontal="center"/>
    </xf>
    <xf numFmtId="165" fontId="21" fillId="8" borderId="61" xfId="5" applyNumberFormat="1" applyFont="1" applyFill="1" applyBorder="1" applyAlignment="1">
      <alignment horizontal="center" vertical="center"/>
    </xf>
    <xf numFmtId="39" fontId="36" fillId="8" borderId="0" xfId="5" applyNumberFormat="1" applyFont="1" applyFill="1" applyAlignment="1">
      <alignment horizontal="center"/>
    </xf>
    <xf numFmtId="2" fontId="38" fillId="8" borderId="0" xfId="6" applyNumberFormat="1" applyFont="1" applyFill="1" applyAlignment="1">
      <alignment horizontal="center"/>
    </xf>
    <xf numFmtId="0" fontId="3" fillId="8" borderId="0" xfId="5" applyFont="1" applyFill="1" applyAlignment="1">
      <alignment horizontal="center" vertical="top"/>
    </xf>
    <xf numFmtId="39" fontId="36" fillId="8" borderId="0" xfId="5" applyNumberFormat="1" applyFont="1" applyFill="1" applyAlignment="1">
      <alignment horizontal="center" vertical="top"/>
    </xf>
    <xf numFmtId="2" fontId="38" fillId="8" borderId="0" xfId="6" applyNumberFormat="1" applyFont="1" applyFill="1" applyAlignment="1">
      <alignment horizontal="center" vertical="top"/>
    </xf>
    <xf numFmtId="0" fontId="3" fillId="8" borderId="0" xfId="5" applyFont="1" applyFill="1" applyAlignment="1">
      <alignment horizontal="center" vertical="center"/>
    </xf>
    <xf numFmtId="39" fontId="36" fillId="8" borderId="0" xfId="5" applyNumberFormat="1" applyFont="1" applyFill="1" applyAlignment="1">
      <alignment horizontal="center" vertical="center"/>
    </xf>
    <xf numFmtId="2" fontId="38" fillId="8" borderId="0" xfId="6" applyNumberFormat="1" applyFont="1" applyFill="1" applyAlignment="1">
      <alignment horizontal="center" vertical="center"/>
    </xf>
    <xf numFmtId="165" fontId="21" fillId="0" borderId="61" xfId="5" applyNumberFormat="1" applyFont="1" applyBorder="1" applyAlignment="1">
      <alignment horizontal="center" vertical="center"/>
    </xf>
    <xf numFmtId="165" fontId="22" fillId="8" borderId="59" xfId="5" applyNumberFormat="1" applyFont="1" applyFill="1" applyBorder="1" applyAlignment="1">
      <alignment horizontal="center" vertical="center" wrapText="1"/>
    </xf>
    <xf numFmtId="165" fontId="21" fillId="8" borderId="94" xfId="5" applyNumberFormat="1" applyFont="1" applyFill="1" applyBorder="1" applyAlignment="1">
      <alignment horizontal="center" vertical="center"/>
    </xf>
    <xf numFmtId="0" fontId="13" fillId="8" borderId="0" xfId="2" applyFont="1" applyFill="1" applyAlignment="1">
      <alignment horizontal="right"/>
    </xf>
    <xf numFmtId="0" fontId="4" fillId="0" borderId="0" xfId="2" applyFont="1" applyAlignment="1">
      <alignment horizontal="left" vertical="center" wrapText="1"/>
    </xf>
    <xf numFmtId="0" fontId="2" fillId="0" borderId="0" xfId="3" applyNumberFormat="1" applyFont="1" applyFill="1" applyBorder="1" applyAlignment="1"/>
    <xf numFmtId="0" fontId="6" fillId="0" borderId="0" xfId="2" applyFont="1" applyAlignment="1">
      <alignment horizontal="left" vertical="top" wrapText="1"/>
    </xf>
    <xf numFmtId="0" fontId="6" fillId="0" borderId="28" xfId="2" applyFont="1" applyBorder="1" applyAlignment="1">
      <alignment horizontal="left" vertical="top" wrapText="1"/>
    </xf>
    <xf numFmtId="165" fontId="5" fillId="4" borderId="0" xfId="5" applyNumberFormat="1" applyFont="1" applyFill="1" applyAlignment="1">
      <alignment horizontal="center" vertical="center"/>
    </xf>
    <xf numFmtId="0" fontId="21" fillId="0" borderId="0" xfId="3" applyNumberFormat="1" applyFont="1" applyFill="1" applyBorder="1" applyAlignment="1">
      <alignment horizontal="center" vertical="center"/>
    </xf>
    <xf numFmtId="0" fontId="2" fillId="0" borderId="28" xfId="3" applyNumberFormat="1" applyFont="1" applyFill="1" applyBorder="1" applyAlignment="1"/>
    <xf numFmtId="0" fontId="22" fillId="7" borderId="4" xfId="3" applyNumberFormat="1" applyFont="1" applyFill="1" applyBorder="1" applyAlignment="1"/>
    <xf numFmtId="0" fontId="22" fillId="7" borderId="33" xfId="3" applyNumberFormat="1" applyFont="1" applyFill="1" applyBorder="1" applyAlignment="1"/>
    <xf numFmtId="0" fontId="22" fillId="7" borderId="5" xfId="3" applyNumberFormat="1" applyFont="1" applyFill="1" applyBorder="1" applyAlignment="1"/>
    <xf numFmtId="0" fontId="22" fillId="7" borderId="35" xfId="3" applyNumberFormat="1" applyFont="1" applyFill="1" applyBorder="1" applyAlignment="1"/>
    <xf numFmtId="0" fontId="22" fillId="7" borderId="6" xfId="3" applyNumberFormat="1" applyFont="1" applyFill="1" applyBorder="1" applyAlignment="1">
      <alignment horizontal="center" vertical="center" wrapText="1"/>
    </xf>
    <xf numFmtId="0" fontId="22" fillId="7" borderId="8" xfId="3" applyNumberFormat="1" applyFont="1" applyFill="1" applyBorder="1" applyAlignment="1">
      <alignment horizontal="center"/>
    </xf>
    <xf numFmtId="0" fontId="22" fillId="7" borderId="9" xfId="3" applyNumberFormat="1" applyFont="1" applyFill="1" applyBorder="1" applyAlignment="1"/>
    <xf numFmtId="0" fontId="22" fillId="7" borderId="20" xfId="3" applyNumberFormat="1" applyFont="1" applyFill="1" applyBorder="1" applyAlignment="1"/>
    <xf numFmtId="0" fontId="22" fillId="7" borderId="0" xfId="3" applyNumberFormat="1" applyFont="1" applyFill="1" applyBorder="1" applyAlignment="1"/>
    <xf numFmtId="0" fontId="22" fillId="7" borderId="36" xfId="3" applyNumberFormat="1" applyFont="1" applyFill="1" applyBorder="1" applyAlignment="1"/>
    <xf numFmtId="0" fontId="22" fillId="7" borderId="10" xfId="3" applyNumberFormat="1" applyFont="1" applyFill="1" applyBorder="1" applyAlignment="1">
      <alignment horizontal="center" vertical="center" wrapText="1"/>
    </xf>
    <xf numFmtId="0" fontId="22" fillId="7" borderId="12" xfId="3" applyNumberFormat="1" applyFont="1" applyFill="1" applyBorder="1" applyAlignment="1">
      <alignment horizontal="center"/>
    </xf>
    <xf numFmtId="0" fontId="22" fillId="7" borderId="27" xfId="3" applyNumberFormat="1" applyFont="1" applyFill="1" applyBorder="1" applyAlignment="1"/>
    <xf numFmtId="0" fontId="22" fillId="7" borderId="21" xfId="3" applyNumberFormat="1" applyFont="1" applyFill="1" applyBorder="1" applyAlignment="1"/>
    <xf numFmtId="0" fontId="22" fillId="7" borderId="28" xfId="3" applyNumberFormat="1" applyFont="1" applyFill="1" applyBorder="1" applyAlignment="1"/>
    <xf numFmtId="0" fontId="22" fillId="7" borderId="37" xfId="3" applyNumberFormat="1" applyFont="1" applyFill="1" applyBorder="1" applyAlignment="1"/>
    <xf numFmtId="0" fontId="22" fillId="7" borderId="34" xfId="3" applyNumberFormat="1" applyFont="1" applyFill="1" applyBorder="1" applyAlignment="1">
      <alignment horizontal="center" vertical="center" wrapText="1"/>
    </xf>
    <xf numFmtId="0" fontId="22" fillId="7" borderId="14" xfId="3" applyNumberFormat="1" applyFont="1" applyFill="1" applyBorder="1" applyAlignment="1">
      <alignment horizontal="center"/>
    </xf>
    <xf numFmtId="0" fontId="22" fillId="0" borderId="9" xfId="3" applyNumberFormat="1" applyFont="1" applyFill="1" applyBorder="1" applyAlignment="1">
      <alignment horizontal="center" wrapText="1"/>
    </xf>
    <xf numFmtId="0" fontId="22" fillId="0" borderId="57" xfId="3" applyNumberFormat="1" applyFont="1" applyFill="1" applyBorder="1" applyAlignment="1"/>
    <xf numFmtId="0" fontId="21" fillId="0" borderId="56" xfId="3" applyNumberFormat="1" applyFont="1" applyFill="1" applyBorder="1" applyAlignment="1"/>
    <xf numFmtId="0" fontId="21" fillId="0" borderId="83" xfId="3" applyNumberFormat="1" applyFont="1" applyFill="1" applyBorder="1" applyAlignment="1"/>
    <xf numFmtId="4" fontId="19" fillId="4" borderId="101" xfId="7" applyNumberFormat="1" applyFont="1" applyFill="1" applyBorder="1" applyAlignment="1">
      <alignment horizontal="center" vertical="top" wrapText="1"/>
    </xf>
    <xf numFmtId="4" fontId="19" fillId="4" borderId="58" xfId="0" applyNumberFormat="1" applyFont="1" applyFill="1" applyBorder="1" applyAlignment="1">
      <alignment horizontal="center" vertical="top" wrapText="1"/>
    </xf>
    <xf numFmtId="49" fontId="2" fillId="0" borderId="0" xfId="3" applyNumberFormat="1" applyFont="1" applyFill="1" applyBorder="1" applyAlignment="1"/>
    <xf numFmtId="0" fontId="21" fillId="0" borderId="20" xfId="3" applyNumberFormat="1" applyFont="1" applyFill="1" applyBorder="1" applyAlignment="1"/>
    <xf numFmtId="0" fontId="21" fillId="0" borderId="36" xfId="3" applyNumberFormat="1" applyFont="1" applyFill="1" applyBorder="1" applyAlignment="1"/>
    <xf numFmtId="4" fontId="30" fillId="4" borderId="11" xfId="7" applyNumberFormat="1" applyFont="1" applyFill="1" applyBorder="1" applyAlignment="1">
      <alignment horizontal="center" vertical="top" wrapText="1"/>
    </xf>
    <xf numFmtId="4" fontId="30" fillId="4" borderId="12" xfId="0" applyNumberFormat="1" applyFont="1" applyFill="1" applyBorder="1" applyAlignment="1">
      <alignment horizontal="center" vertical="top" wrapText="1"/>
    </xf>
    <xf numFmtId="0" fontId="21" fillId="0" borderId="102" xfId="3" applyNumberFormat="1" applyFont="1" applyFill="1" applyBorder="1" applyAlignment="1"/>
    <xf numFmtId="0" fontId="21" fillId="0" borderId="103" xfId="3" applyNumberFormat="1" applyFont="1" applyFill="1" applyBorder="1" applyAlignment="1"/>
    <xf numFmtId="0" fontId="21" fillId="0" borderId="104" xfId="3" applyNumberFormat="1" applyFont="1" applyFill="1" applyBorder="1" applyAlignment="1"/>
    <xf numFmtId="0" fontId="22" fillId="0" borderId="102" xfId="3" applyNumberFormat="1" applyFont="1" applyFill="1" applyBorder="1" applyAlignment="1"/>
    <xf numFmtId="4" fontId="19" fillId="4" borderId="105" xfId="7" applyNumberFormat="1" applyFont="1" applyFill="1" applyBorder="1" applyAlignment="1">
      <alignment horizontal="center" vertical="top" wrapText="1"/>
    </xf>
    <xf numFmtId="4" fontId="19" fillId="4" borderId="62" xfId="0" applyNumberFormat="1" applyFont="1" applyFill="1" applyBorder="1" applyAlignment="1">
      <alignment horizontal="center" vertical="top" wrapText="1"/>
    </xf>
    <xf numFmtId="4" fontId="19" fillId="4" borderId="106" xfId="7" applyNumberFormat="1" applyFont="1" applyFill="1" applyBorder="1" applyAlignment="1">
      <alignment horizontal="center" vertical="top" wrapText="1"/>
    </xf>
    <xf numFmtId="4" fontId="19" fillId="4" borderId="107" xfId="0" applyNumberFormat="1" applyFont="1" applyFill="1" applyBorder="1" applyAlignment="1">
      <alignment horizontal="center" vertical="top" wrapText="1"/>
    </xf>
    <xf numFmtId="0" fontId="22" fillId="0" borderId="9" xfId="3" applyNumberFormat="1" applyFont="1" applyFill="1" applyBorder="1" applyAlignment="1"/>
    <xf numFmtId="0" fontId="22" fillId="0" borderId="4" xfId="3" applyNumberFormat="1" applyFont="1" applyFill="1" applyBorder="1" applyAlignment="1">
      <alignment horizontal="center" wrapText="1"/>
    </xf>
    <xf numFmtId="4" fontId="19" fillId="4" borderId="108" xfId="7" applyNumberFormat="1" applyFont="1" applyFill="1" applyBorder="1" applyAlignment="1">
      <alignment horizontal="center" vertical="top" wrapText="1"/>
    </xf>
    <xf numFmtId="4" fontId="19" fillId="4" borderId="109" xfId="0" applyNumberFormat="1" applyFont="1" applyFill="1" applyBorder="1" applyAlignment="1">
      <alignment horizontal="center" vertical="top" wrapText="1"/>
    </xf>
    <xf numFmtId="0" fontId="21" fillId="0" borderId="47" xfId="3" applyNumberFormat="1" applyFont="1" applyFill="1" applyBorder="1" applyAlignment="1"/>
    <xf numFmtId="0" fontId="21" fillId="0" borderId="9" xfId="3" applyNumberFormat="1" applyFont="1" applyFill="1" applyBorder="1" applyAlignment="1"/>
    <xf numFmtId="0" fontId="21" fillId="0" borderId="110" xfId="3" applyNumberFormat="1" applyFont="1" applyFill="1" applyBorder="1" applyAlignment="1"/>
    <xf numFmtId="0" fontId="21" fillId="0" borderId="111" xfId="3" applyNumberFormat="1" applyFont="1" applyFill="1" applyBorder="1" applyAlignment="1"/>
    <xf numFmtId="4" fontId="22" fillId="4" borderId="106" xfId="7" applyNumberFormat="1" applyFont="1" applyFill="1" applyBorder="1" applyAlignment="1">
      <alignment horizontal="center" vertical="top" wrapText="1"/>
    </xf>
    <xf numFmtId="0" fontId="21" fillId="0" borderId="75" xfId="3" applyNumberFormat="1" applyFont="1" applyFill="1" applyBorder="1" applyAlignment="1"/>
    <xf numFmtId="0" fontId="21" fillId="0" borderId="38" xfId="3" applyNumberFormat="1" applyFont="1" applyFill="1" applyBorder="1" applyAlignment="1"/>
    <xf numFmtId="0" fontId="22" fillId="0" borderId="27" xfId="3" applyNumberFormat="1" applyFont="1" applyFill="1" applyBorder="1" applyAlignment="1"/>
    <xf numFmtId="0" fontId="21" fillId="0" borderId="21" xfId="3" applyNumberFormat="1" applyFont="1" applyFill="1" applyBorder="1" applyAlignment="1"/>
    <xf numFmtId="0" fontId="21" fillId="0" borderId="28" xfId="3" applyNumberFormat="1" applyFont="1" applyFill="1" applyBorder="1" applyAlignment="1"/>
    <xf numFmtId="0" fontId="21" fillId="0" borderId="37" xfId="3" applyNumberFormat="1" applyFont="1" applyFill="1" applyBorder="1" applyAlignment="1"/>
    <xf numFmtId="4" fontId="30" fillId="4" borderId="13" xfId="7" applyNumberFormat="1" applyFont="1" applyFill="1" applyBorder="1" applyAlignment="1">
      <alignment horizontal="center" vertical="top" wrapText="1"/>
    </xf>
    <xf numFmtId="4" fontId="30" fillId="4" borderId="14" xfId="0" applyNumberFormat="1" applyFont="1" applyFill="1" applyBorder="1" applyAlignment="1">
      <alignment horizontal="center" vertical="top" wrapText="1"/>
    </xf>
    <xf numFmtId="0" fontId="39" fillId="0" borderId="0" xfId="3" applyNumberFormat="1" applyFont="1" applyFill="1" applyBorder="1" applyAlignment="1"/>
    <xf numFmtId="0" fontId="21" fillId="4" borderId="0" xfId="3" applyNumberFormat="1" applyFont="1" applyFill="1" applyBorder="1" applyAlignment="1" applyProtection="1">
      <alignment horizontal="left" vertical="top" wrapText="1"/>
      <protection locked="0"/>
    </xf>
    <xf numFmtId="0" fontId="9" fillId="4" borderId="0" xfId="3" applyNumberFormat="1" applyFont="1" applyFill="1" applyBorder="1" applyAlignment="1" applyProtection="1">
      <alignment horizontal="center" vertical="center"/>
    </xf>
    <xf numFmtId="0" fontId="22" fillId="7" borderId="112" xfId="3" applyFont="1" applyFill="1" applyBorder="1" applyAlignment="1">
      <alignment vertical="center"/>
    </xf>
    <xf numFmtId="0" fontId="22" fillId="7" borderId="113" xfId="3" applyFont="1" applyFill="1" applyBorder="1" applyAlignment="1">
      <alignment horizontal="center" vertical="center" wrapText="1"/>
    </xf>
    <xf numFmtId="0" fontId="22" fillId="7" borderId="114" xfId="3" applyFont="1" applyFill="1" applyBorder="1" applyAlignment="1">
      <alignment horizontal="center" vertical="center"/>
    </xf>
    <xf numFmtId="0" fontId="21" fillId="4" borderId="115" xfId="3" applyFont="1" applyFill="1" applyBorder="1" applyAlignment="1">
      <alignment vertical="top"/>
    </xf>
    <xf numFmtId="4" fontId="30" fillId="4" borderId="116" xfId="0" applyNumberFormat="1" applyFont="1" applyFill="1" applyBorder="1" applyAlignment="1">
      <alignment horizontal="center" vertical="top" wrapText="1"/>
    </xf>
    <xf numFmtId="4" fontId="22" fillId="4" borderId="12" xfId="3" applyNumberFormat="1" applyFont="1" applyFill="1" applyBorder="1" applyAlignment="1" applyProtection="1">
      <alignment horizontal="center" vertical="top"/>
    </xf>
    <xf numFmtId="0" fontId="21" fillId="4" borderId="9" xfId="3" applyFont="1" applyFill="1" applyBorder="1" applyAlignment="1">
      <alignment vertical="top"/>
    </xf>
    <xf numFmtId="4" fontId="30" fillId="4" borderId="117" xfId="0" applyNumberFormat="1" applyFont="1" applyFill="1" applyBorder="1" applyAlignment="1">
      <alignment horizontal="center" vertical="top" wrapText="1"/>
    </xf>
    <xf numFmtId="0" fontId="21" fillId="4" borderId="27" xfId="3" applyFont="1" applyFill="1" applyBorder="1" applyAlignment="1">
      <alignment vertical="top"/>
    </xf>
    <xf numFmtId="4" fontId="30" fillId="4" borderId="118" xfId="0" applyNumberFormat="1" applyFont="1" applyFill="1" applyBorder="1" applyAlignment="1">
      <alignment horizontal="center" vertical="top" wrapText="1"/>
    </xf>
    <xf numFmtId="4" fontId="22" fillId="4" borderId="14" xfId="3" applyNumberFormat="1" applyFont="1" applyFill="1" applyBorder="1" applyAlignment="1" applyProtection="1">
      <alignment horizontal="center" vertical="top"/>
    </xf>
    <xf numFmtId="0" fontId="21" fillId="4" borderId="0" xfId="3" applyFont="1" applyFill="1" applyBorder="1" applyAlignment="1">
      <alignment vertical="top"/>
    </xf>
    <xf numFmtId="2" fontId="21" fillId="4" borderId="0" xfId="3" applyNumberFormat="1" applyFont="1" applyFill="1" applyBorder="1" applyAlignment="1">
      <alignment horizontal="center" vertical="top"/>
    </xf>
    <xf numFmtId="2" fontId="22" fillId="4" borderId="0" xfId="3" applyNumberFormat="1" applyFont="1" applyFill="1" applyBorder="1" applyAlignment="1" applyProtection="1">
      <alignment horizontal="center" vertical="top"/>
    </xf>
    <xf numFmtId="165" fontId="5" fillId="4" borderId="0" xfId="5" applyNumberFormat="1" applyFont="1" applyFill="1" applyAlignment="1">
      <alignment horizontal="center" vertical="center"/>
    </xf>
    <xf numFmtId="4" fontId="30" fillId="4" borderId="0" xfId="0" applyNumberFormat="1" applyFont="1" applyFill="1" applyAlignment="1">
      <alignment horizontal="center" vertical="top" wrapText="1"/>
    </xf>
    <xf numFmtId="0" fontId="22" fillId="7" borderId="119" xfId="3" applyFont="1" applyFill="1" applyBorder="1" applyAlignment="1">
      <alignment vertical="center"/>
    </xf>
    <xf numFmtId="0" fontId="22" fillId="7" borderId="58" xfId="3" applyFont="1" applyFill="1" applyBorder="1" applyAlignment="1">
      <alignment horizontal="center" vertical="center"/>
    </xf>
    <xf numFmtId="0" fontId="21" fillId="0" borderId="9" xfId="3" applyNumberFormat="1" applyFont="1" applyFill="1" applyBorder="1" applyAlignment="1" applyProtection="1">
      <alignment horizontal="left" vertical="top"/>
      <protection locked="0"/>
    </xf>
    <xf numFmtId="4" fontId="21" fillId="4" borderId="10" xfId="3" applyNumberFormat="1" applyFont="1" applyFill="1" applyBorder="1" applyAlignment="1" applyProtection="1">
      <alignment horizontal="center" vertical="center"/>
      <protection locked="0"/>
    </xf>
    <xf numFmtId="4" fontId="21" fillId="4" borderId="12" xfId="3" applyNumberFormat="1" applyFont="1" applyFill="1" applyBorder="1" applyAlignment="1" applyProtection="1">
      <alignment horizontal="center" vertical="center"/>
      <protection locked="0"/>
    </xf>
    <xf numFmtId="4" fontId="30" fillId="4" borderId="16" xfId="0" applyNumberFormat="1" applyFont="1" applyFill="1" applyBorder="1" applyAlignment="1">
      <alignment horizontal="center" vertical="top" wrapText="1"/>
    </xf>
    <xf numFmtId="4" fontId="22" fillId="4" borderId="12" xfId="3" applyNumberFormat="1" applyFont="1" applyFill="1" applyBorder="1" applyAlignment="1" applyProtection="1">
      <alignment horizontal="center" vertical="center"/>
    </xf>
    <xf numFmtId="0" fontId="40" fillId="0" borderId="120" xfId="3" applyFont="1" applyFill="1" applyBorder="1" applyAlignment="1">
      <alignment vertical="top"/>
    </xf>
    <xf numFmtId="4" fontId="19" fillId="4" borderId="106" xfId="0" applyNumberFormat="1" applyFont="1" applyFill="1" applyBorder="1" applyAlignment="1">
      <alignment horizontal="center" vertical="top" wrapText="1"/>
    </xf>
    <xf numFmtId="4" fontId="22" fillId="4" borderId="62" xfId="3" applyNumberFormat="1" applyFont="1" applyFill="1" applyBorder="1" applyAlignment="1" applyProtection="1">
      <alignment horizontal="center" vertical="center"/>
    </xf>
    <xf numFmtId="4" fontId="31" fillId="4" borderId="16" xfId="0" applyNumberFormat="1" applyFont="1" applyFill="1" applyBorder="1" applyAlignment="1">
      <alignment horizontal="left" vertical="top" wrapText="1"/>
    </xf>
    <xf numFmtId="4" fontId="22" fillId="4" borderId="12" xfId="3" applyNumberFormat="1" applyFont="1" applyFill="1" applyBorder="1" applyAlignment="1" applyProtection="1">
      <alignment horizontal="center" vertical="center"/>
      <protection locked="0"/>
    </xf>
    <xf numFmtId="0" fontId="40" fillId="4" borderId="121" xfId="3" applyFont="1" applyFill="1" applyBorder="1" applyAlignment="1">
      <alignment vertical="top"/>
    </xf>
    <xf numFmtId="4" fontId="19" fillId="4" borderId="122" xfId="0" applyNumberFormat="1" applyFont="1" applyFill="1" applyBorder="1" applyAlignment="1">
      <alignment horizontal="center" vertical="top" wrapText="1"/>
    </xf>
    <xf numFmtId="4" fontId="22" fillId="4" borderId="123" xfId="3" applyNumberFormat="1" applyFont="1" applyFill="1" applyBorder="1" applyAlignment="1" applyProtection="1">
      <alignment horizontal="center" vertical="center"/>
    </xf>
    <xf numFmtId="0" fontId="40" fillId="4" borderId="0" xfId="3" applyFont="1" applyFill="1" applyBorder="1" applyAlignment="1">
      <alignment vertical="top"/>
    </xf>
    <xf numFmtId="0" fontId="41" fillId="4" borderId="0" xfId="3" applyFont="1" applyFill="1" applyBorder="1" applyAlignment="1">
      <alignment horizontal="center" vertical="center"/>
    </xf>
    <xf numFmtId="0" fontId="41" fillId="4" borderId="0" xfId="3" applyNumberFormat="1" applyFont="1" applyFill="1" applyBorder="1" applyAlignment="1" applyProtection="1">
      <alignment horizontal="center" vertical="center"/>
    </xf>
    <xf numFmtId="0" fontId="22" fillId="7" borderId="50" xfId="3" applyFont="1" applyFill="1" applyBorder="1" applyAlignment="1">
      <alignment horizontal="center" vertical="center" wrapText="1"/>
    </xf>
    <xf numFmtId="4" fontId="30" fillId="4" borderId="10" xfId="0" applyNumberFormat="1" applyFont="1" applyFill="1" applyBorder="1" applyAlignment="1">
      <alignment horizontal="center" vertical="top" wrapText="1"/>
    </xf>
    <xf numFmtId="4" fontId="19" fillId="4" borderId="12" xfId="0" applyNumberFormat="1" applyFont="1" applyFill="1" applyBorder="1" applyAlignment="1">
      <alignment horizontal="center" vertical="top" wrapText="1"/>
    </xf>
    <xf numFmtId="4" fontId="30" fillId="4" borderId="34" xfId="0" applyNumberFormat="1" applyFont="1" applyFill="1" applyBorder="1" applyAlignment="1">
      <alignment horizontal="center" vertical="top" wrapText="1"/>
    </xf>
    <xf numFmtId="4" fontId="19" fillId="4" borderId="14" xfId="0" applyNumberFormat="1" applyFont="1" applyFill="1" applyBorder="1" applyAlignment="1">
      <alignment horizontal="center" vertical="top" wrapText="1"/>
    </xf>
    <xf numFmtId="0" fontId="42" fillId="4" borderId="0" xfId="3" applyNumberFormat="1" applyFont="1" applyFill="1" applyBorder="1" applyAlignment="1" applyProtection="1">
      <alignment horizontal="left" vertical="top" wrapText="1"/>
      <protection locked="0"/>
    </xf>
    <xf numFmtId="0" fontId="13" fillId="4" borderId="0" xfId="3" applyNumberFormat="1" applyFont="1" applyFill="1" applyBorder="1" applyAlignment="1" applyProtection="1">
      <alignment horizontal="left" vertical="top" wrapText="1"/>
      <protection locked="0"/>
    </xf>
    <xf numFmtId="0" fontId="43" fillId="4" borderId="0" xfId="3" applyNumberFormat="1" applyFont="1" applyFill="1" applyBorder="1" applyAlignment="1" applyProtection="1">
      <alignment horizontal="right" vertical="top" wrapText="1"/>
    </xf>
    <xf numFmtId="0" fontId="42" fillId="0" borderId="0" xfId="3" applyNumberFormat="1" applyFont="1" applyFill="1" applyBorder="1" applyAlignment="1"/>
    <xf numFmtId="0" fontId="5" fillId="4" borderId="0" xfId="3" quotePrefix="1" applyNumberFormat="1" applyFont="1" applyFill="1" applyBorder="1" applyAlignment="1" applyProtection="1">
      <alignment horizontal="right" vertical="top" wrapText="1"/>
      <protection locked="0"/>
    </xf>
    <xf numFmtId="0" fontId="43" fillId="4" borderId="0" xfId="3" applyNumberFormat="1" applyFont="1" applyFill="1" applyBorder="1" applyAlignment="1" applyProtection="1">
      <alignment horizontal="right" vertical="top" wrapText="1"/>
    </xf>
    <xf numFmtId="0" fontId="42" fillId="0" borderId="0" xfId="3" applyNumberFormat="1" applyFont="1" applyFill="1" applyBorder="1" applyAlignment="1"/>
    <xf numFmtId="0" fontId="6" fillId="0" borderId="28" xfId="2" applyFont="1" applyBorder="1" applyAlignment="1">
      <alignment horizontal="left" vertical="top" wrapText="1"/>
    </xf>
    <xf numFmtId="0" fontId="42" fillId="4" borderId="0" xfId="3" applyNumberFormat="1" applyFont="1" applyFill="1" applyBorder="1" applyAlignment="1" applyProtection="1">
      <alignment horizontal="left" vertical="top"/>
      <protection locked="0"/>
    </xf>
    <xf numFmtId="0" fontId="9" fillId="4" borderId="0" xfId="3" applyNumberFormat="1" applyFont="1" applyFill="1" applyBorder="1" applyAlignment="1" applyProtection="1">
      <alignment horizontal="center" vertical="top"/>
    </xf>
    <xf numFmtId="0" fontId="22" fillId="7" borderId="124" xfId="3" applyFont="1" applyFill="1" applyBorder="1" applyAlignment="1">
      <alignment horizontal="center" vertical="center" wrapText="1"/>
    </xf>
    <xf numFmtId="0" fontId="22" fillId="7" borderId="125" xfId="3" applyFont="1" applyFill="1" applyBorder="1" applyAlignment="1">
      <alignment horizontal="center" vertical="center" wrapText="1"/>
    </xf>
    <xf numFmtId="0" fontId="22" fillId="7" borderId="56" xfId="3" applyFont="1" applyFill="1" applyBorder="1" applyAlignment="1">
      <alignment horizontal="center" vertical="center" wrapText="1"/>
    </xf>
    <xf numFmtId="0" fontId="22" fillId="7" borderId="101" xfId="3" applyFont="1" applyFill="1" applyBorder="1" applyAlignment="1">
      <alignment horizontal="center" vertical="center" wrapText="1"/>
    </xf>
    <xf numFmtId="0" fontId="22" fillId="7" borderId="58" xfId="3" applyFont="1" applyFill="1" applyBorder="1" applyAlignment="1">
      <alignment horizontal="center" vertical="center" wrapText="1"/>
    </xf>
    <xf numFmtId="0" fontId="22" fillId="7" borderId="126" xfId="3" applyFont="1" applyFill="1" applyBorder="1" applyAlignment="1">
      <alignment horizontal="center" vertical="center" wrapText="1"/>
    </xf>
    <xf numFmtId="0" fontId="22" fillId="7" borderId="127" xfId="3" applyFont="1" applyFill="1" applyBorder="1" applyAlignment="1">
      <alignment horizontal="center" vertical="center" wrapText="1"/>
    </xf>
    <xf numFmtId="0" fontId="22" fillId="7" borderId="127" xfId="3" applyFont="1" applyFill="1" applyBorder="1" applyAlignment="1">
      <alignment horizontal="center" vertical="center"/>
    </xf>
    <xf numFmtId="0" fontId="22" fillId="7" borderId="128" xfId="3" applyFont="1" applyFill="1" applyBorder="1" applyAlignment="1">
      <alignment horizontal="center" vertical="center"/>
    </xf>
    <xf numFmtId="0" fontId="22" fillId="4" borderId="129" xfId="3" applyFont="1" applyFill="1" applyBorder="1" applyAlignment="1">
      <alignment horizontal="center" vertical="center" wrapText="1"/>
    </xf>
    <xf numFmtId="2" fontId="21" fillId="4" borderId="130" xfId="3" applyNumberFormat="1" applyFont="1" applyFill="1" applyBorder="1" applyAlignment="1">
      <alignment horizontal="center" vertical="center" wrapText="1"/>
    </xf>
    <xf numFmtId="2" fontId="22" fillId="4" borderId="130" xfId="3" applyNumberFormat="1" applyFont="1" applyFill="1" applyBorder="1" applyAlignment="1">
      <alignment horizontal="center" vertical="center" wrapText="1"/>
    </xf>
    <xf numFmtId="2" fontId="22" fillId="4" borderId="131" xfId="3" applyNumberFormat="1" applyFont="1" applyFill="1" applyBorder="1" applyAlignment="1" applyProtection="1">
      <alignment horizontal="center" vertical="center" wrapText="1"/>
    </xf>
    <xf numFmtId="0" fontId="22" fillId="7" borderId="16" xfId="3" applyFont="1" applyFill="1" applyBorder="1" applyAlignment="1">
      <alignment horizontal="center" vertical="center" wrapText="1"/>
    </xf>
    <xf numFmtId="0" fontId="22" fillId="7" borderId="16" xfId="3" applyFont="1" applyFill="1" applyBorder="1" applyAlignment="1">
      <alignment horizontal="center" vertical="center"/>
    </xf>
    <xf numFmtId="0" fontId="22" fillId="7" borderId="46" xfId="3" applyFont="1" applyFill="1" applyBorder="1" applyAlignment="1">
      <alignment horizontal="center" vertical="center"/>
    </xf>
    <xf numFmtId="0" fontId="21" fillId="0" borderId="132" xfId="3" applyNumberFormat="1" applyFont="1" applyFill="1" applyBorder="1" applyAlignment="1">
      <alignment vertical="center"/>
    </xf>
    <xf numFmtId="2" fontId="30" fillId="4" borderId="54" xfId="0" applyNumberFormat="1" applyFont="1" applyFill="1" applyBorder="1" applyAlignment="1">
      <alignment horizontal="center" vertical="center" wrapText="1"/>
    </xf>
    <xf numFmtId="2" fontId="19" fillId="4" borderId="54" xfId="0" applyNumberFormat="1" applyFont="1" applyFill="1" applyBorder="1" applyAlignment="1">
      <alignment horizontal="center" vertical="center" wrapText="1"/>
    </xf>
    <xf numFmtId="2" fontId="19" fillId="4" borderId="55" xfId="0" applyNumberFormat="1" applyFont="1" applyFill="1" applyBorder="1" applyAlignment="1">
      <alignment horizontal="center" vertical="center" wrapText="1"/>
    </xf>
    <xf numFmtId="0" fontId="21" fillId="0" borderId="133" xfId="3" applyNumberFormat="1" applyFont="1" applyFill="1" applyBorder="1" applyAlignment="1">
      <alignment vertical="center"/>
    </xf>
    <xf numFmtId="2" fontId="30" fillId="4" borderId="89" xfId="0" applyNumberFormat="1" applyFont="1" applyFill="1" applyBorder="1" applyAlignment="1">
      <alignment horizontal="center" vertical="center" wrapText="1"/>
    </xf>
    <xf numFmtId="2" fontId="19" fillId="4" borderId="89" xfId="0" applyNumberFormat="1" applyFont="1" applyFill="1" applyBorder="1" applyAlignment="1">
      <alignment horizontal="center" vertical="center" wrapText="1"/>
    </xf>
    <xf numFmtId="2" fontId="19" fillId="4" borderId="134" xfId="0" applyNumberFormat="1" applyFont="1" applyFill="1" applyBorder="1" applyAlignment="1">
      <alignment horizontal="center" vertical="center" wrapText="1"/>
    </xf>
    <xf numFmtId="0" fontId="9" fillId="0" borderId="0" xfId="3" applyNumberFormat="1" applyFont="1" applyFill="1" applyBorder="1" applyAlignment="1">
      <alignment vertical="center"/>
    </xf>
    <xf numFmtId="0" fontId="45" fillId="4" borderId="0" xfId="3" applyNumberFormat="1" applyFont="1" applyFill="1" applyBorder="1" applyAlignment="1" applyProtection="1">
      <alignment vertical="top"/>
      <protection locked="0"/>
    </xf>
    <xf numFmtId="0" fontId="11" fillId="4" borderId="0" xfId="3" applyNumberFormat="1" applyFont="1" applyFill="1" applyBorder="1" applyAlignment="1" applyProtection="1">
      <alignment horizontal="center" vertical="center"/>
    </xf>
    <xf numFmtId="0" fontId="22" fillId="0" borderId="0" xfId="3" applyNumberFormat="1" applyFont="1" applyFill="1" applyBorder="1" applyAlignment="1">
      <alignment horizontal="center" vertical="center"/>
    </xf>
    <xf numFmtId="0" fontId="21" fillId="4" borderId="0" xfId="3" applyNumberFormat="1" applyFont="1" applyFill="1" applyBorder="1" applyAlignment="1" applyProtection="1">
      <alignment horizontal="left" vertical="center" wrapText="1"/>
      <protection locked="0"/>
    </xf>
    <xf numFmtId="0" fontId="22" fillId="7" borderId="135" xfId="3" applyNumberFormat="1" applyFont="1" applyFill="1" applyBorder="1" applyAlignment="1" applyProtection="1">
      <alignment horizontal="left" vertical="center" wrapText="1"/>
    </xf>
    <xf numFmtId="0" fontId="22" fillId="7" borderId="136" xfId="3" applyFont="1" applyFill="1" applyBorder="1" applyAlignment="1">
      <alignment horizontal="center" vertical="center" wrapText="1"/>
    </xf>
    <xf numFmtId="0" fontId="21" fillId="0" borderId="137" xfId="3" applyFont="1" applyFill="1" applyBorder="1" applyAlignment="1">
      <alignment horizontal="left" vertical="top" wrapText="1"/>
    </xf>
    <xf numFmtId="4" fontId="21" fillId="0" borderId="138" xfId="3" applyNumberFormat="1" applyFont="1" applyFill="1" applyBorder="1" applyAlignment="1">
      <alignment horizontal="center" vertical="center" wrapText="1"/>
    </xf>
    <xf numFmtId="4" fontId="22" fillId="0" borderId="139" xfId="3" applyNumberFormat="1" applyFont="1" applyFill="1" applyBorder="1" applyAlignment="1">
      <alignment horizontal="center" vertical="center" wrapText="1"/>
    </xf>
    <xf numFmtId="0" fontId="22" fillId="7" borderId="137" xfId="3" applyNumberFormat="1" applyFont="1" applyFill="1" applyBorder="1" applyAlignment="1" applyProtection="1">
      <alignment horizontal="left" vertical="center" wrapText="1"/>
    </xf>
    <xf numFmtId="4" fontId="21" fillId="7" borderId="54" xfId="3" applyNumberFormat="1" applyFont="1" applyFill="1" applyBorder="1" applyAlignment="1" applyProtection="1">
      <alignment horizontal="center" vertical="center" wrapText="1"/>
      <protection locked="0"/>
    </xf>
    <xf numFmtId="4" fontId="22" fillId="7" borderId="139" xfId="3" applyNumberFormat="1" applyFont="1" applyFill="1" applyBorder="1" applyAlignment="1" applyProtection="1">
      <alignment horizontal="center" vertical="center" wrapText="1"/>
      <protection locked="0"/>
    </xf>
    <xf numFmtId="4" fontId="21" fillId="0" borderId="140" xfId="3" applyNumberFormat="1" applyFont="1" applyFill="1" applyBorder="1" applyAlignment="1">
      <alignment horizontal="center" vertical="center" wrapText="1"/>
    </xf>
    <xf numFmtId="0" fontId="21" fillId="0" borderId="64" xfId="3" applyNumberFormat="1" applyFont="1" applyFill="1" applyBorder="1" applyAlignment="1" applyProtection="1">
      <alignment horizontal="left" vertical="top" wrapText="1"/>
      <protection locked="0"/>
    </xf>
    <xf numFmtId="4" fontId="21" fillId="0" borderId="10" xfId="3" applyNumberFormat="1" applyFont="1" applyFill="1" applyBorder="1" applyAlignment="1" applyProtection="1">
      <alignment horizontal="center" vertical="center" wrapText="1"/>
      <protection locked="0"/>
    </xf>
    <xf numFmtId="4" fontId="22" fillId="0" borderId="66" xfId="3" applyNumberFormat="1" applyFont="1" applyFill="1" applyBorder="1" applyAlignment="1" applyProtection="1">
      <alignment horizontal="center" vertical="center" wrapText="1"/>
      <protection locked="0"/>
    </xf>
    <xf numFmtId="0" fontId="21" fillId="0" borderId="141" xfId="3" applyFont="1" applyFill="1" applyBorder="1" applyAlignment="1">
      <alignment horizontal="left" vertical="top" wrapText="1"/>
    </xf>
    <xf numFmtId="4" fontId="21" fillId="0" borderId="142" xfId="3" applyNumberFormat="1" applyFont="1" applyFill="1" applyBorder="1" applyAlignment="1">
      <alignment horizontal="center" vertical="center" wrapText="1"/>
    </xf>
    <xf numFmtId="4" fontId="22" fillId="0" borderId="143" xfId="3" applyNumberFormat="1" applyFont="1" applyFill="1" applyBorder="1" applyAlignment="1">
      <alignment horizontal="center" vertical="center" wrapText="1"/>
    </xf>
    <xf numFmtId="0" fontId="21" fillId="0" borderId="0" xfId="3" applyFont="1" applyFill="1" applyBorder="1" applyAlignment="1">
      <alignment horizontal="left" vertical="top" wrapText="1"/>
    </xf>
    <xf numFmtId="0" fontId="21" fillId="0" borderId="0" xfId="3" applyNumberFormat="1" applyFont="1" applyFill="1" applyBorder="1" applyAlignment="1" applyProtection="1">
      <alignment horizontal="left" vertical="top" wrapText="1"/>
      <protection locked="0"/>
    </xf>
    <xf numFmtId="0" fontId="22" fillId="0" borderId="144" xfId="3" applyNumberFormat="1" applyFont="1" applyFill="1" applyBorder="1" applyAlignment="1">
      <alignment horizontal="center"/>
    </xf>
    <xf numFmtId="4" fontId="30" fillId="4" borderId="138" xfId="0" applyNumberFormat="1" applyFont="1" applyFill="1" applyBorder="1" applyAlignment="1">
      <alignment horizontal="center" vertical="center" wrapText="1"/>
    </xf>
    <xf numFmtId="4" fontId="21" fillId="7" borderId="145" xfId="3" applyNumberFormat="1" applyFont="1" applyFill="1" applyBorder="1" applyAlignment="1" applyProtection="1">
      <alignment horizontal="center" vertical="center" wrapText="1"/>
      <protection locked="0"/>
    </xf>
    <xf numFmtId="4" fontId="22" fillId="7" borderId="146" xfId="3" applyNumberFormat="1" applyFont="1" applyFill="1" applyBorder="1" applyAlignment="1">
      <alignment horizontal="center" vertical="center" wrapText="1"/>
    </xf>
    <xf numFmtId="4" fontId="21" fillId="7" borderId="146" xfId="3" applyNumberFormat="1" applyFont="1" applyFill="1" applyBorder="1" applyAlignment="1">
      <alignment horizontal="center" vertical="center" wrapText="1"/>
    </xf>
    <xf numFmtId="4" fontId="30" fillId="4" borderId="147" xfId="0" applyNumberFormat="1" applyFont="1" applyFill="1" applyBorder="1" applyAlignment="1">
      <alignment horizontal="center" vertical="center" wrapText="1"/>
    </xf>
    <xf numFmtId="4" fontId="22" fillId="0" borderId="146" xfId="3" applyNumberFormat="1" applyFont="1" applyFill="1" applyBorder="1" applyAlignment="1">
      <alignment horizontal="center" vertical="center" wrapText="1"/>
    </xf>
    <xf numFmtId="4" fontId="30" fillId="4" borderId="147" xfId="0" quotePrefix="1" applyNumberFormat="1" applyFont="1" applyFill="1" applyBorder="1" applyAlignment="1">
      <alignment horizontal="center" vertical="center" wrapText="1"/>
    </xf>
    <xf numFmtId="4" fontId="30" fillId="4" borderId="148" xfId="0" applyNumberFormat="1" applyFont="1" applyFill="1" applyBorder="1" applyAlignment="1">
      <alignment horizontal="center" vertical="center" wrapText="1"/>
    </xf>
    <xf numFmtId="4" fontId="22" fillId="0" borderId="149" xfId="3" applyNumberFormat="1" applyFont="1" applyFill="1" applyBorder="1" applyAlignment="1">
      <alignment horizontal="center" vertical="center" wrapText="1"/>
    </xf>
    <xf numFmtId="0" fontId="21" fillId="0" borderId="4" xfId="3" applyNumberFormat="1" applyFont="1" applyFill="1" applyBorder="1" applyAlignment="1"/>
    <xf numFmtId="0" fontId="21" fillId="0" borderId="5" xfId="3" applyNumberFormat="1" applyFont="1" applyFill="1" applyBorder="1" applyAlignment="1"/>
    <xf numFmtId="0" fontId="21" fillId="0" borderId="8" xfId="3" applyNumberFormat="1" applyFont="1" applyFill="1" applyBorder="1" applyAlignment="1"/>
    <xf numFmtId="0" fontId="21" fillId="0" borderId="12" xfId="3" applyNumberFormat="1" applyFont="1" applyFill="1" applyBorder="1" applyAlignment="1"/>
    <xf numFmtId="0" fontId="3" fillId="0" borderId="9" xfId="3" applyNumberFormat="1" applyFont="1" applyFill="1" applyBorder="1" applyAlignment="1">
      <alignment horizontal="center" wrapText="1"/>
    </xf>
    <xf numFmtId="0" fontId="3" fillId="0" borderId="0" xfId="3" applyNumberFormat="1" applyFont="1" applyFill="1" applyBorder="1" applyAlignment="1">
      <alignment horizontal="center" wrapText="1"/>
    </xf>
    <xf numFmtId="0" fontId="3" fillId="0" borderId="12" xfId="3" applyNumberFormat="1" applyFont="1" applyFill="1" applyBorder="1" applyAlignment="1">
      <alignment horizontal="center" wrapText="1"/>
    </xf>
    <xf numFmtId="0" fontId="44" fillId="0" borderId="9" xfId="8" applyNumberFormat="1" applyFill="1" applyBorder="1" applyAlignment="1" applyProtection="1">
      <alignment horizontal="center"/>
    </xf>
    <xf numFmtId="0" fontId="47" fillId="0" borderId="0" xfId="9" applyNumberFormat="1" applyFont="1" applyFill="1" applyBorder="1" applyAlignment="1" applyProtection="1">
      <alignment horizontal="center"/>
    </xf>
    <xf numFmtId="0" fontId="47" fillId="0" borderId="12" xfId="9" applyNumberFormat="1" applyFont="1" applyFill="1" applyBorder="1" applyAlignment="1" applyProtection="1">
      <alignment horizontal="center"/>
    </xf>
    <xf numFmtId="0" fontId="21" fillId="0" borderId="27" xfId="3" applyNumberFormat="1" applyFont="1" applyFill="1" applyBorder="1" applyAlignment="1"/>
    <xf numFmtId="0" fontId="21" fillId="0" borderId="14" xfId="3" applyNumberFormat="1" applyFont="1" applyFill="1" applyBorder="1" applyAlignment="1"/>
    <xf numFmtId="0" fontId="18" fillId="0" borderId="0" xfId="0" applyFont="1"/>
    <xf numFmtId="0" fontId="48" fillId="0" borderId="0" xfId="8" applyFont="1"/>
  </cellXfs>
  <cellStyles count="10">
    <cellStyle name="Hipervínculo" xfId="8" builtinId="8"/>
    <cellStyle name="Hipervínculo 2" xfId="9" xr:uid="{B3BA1B1E-46DF-418E-890C-93C79AB7B3E7}"/>
    <cellStyle name="Normal" xfId="0" builtinId="0"/>
    <cellStyle name="Normal 2" xfId="3" xr:uid="{8F38F315-A561-4170-8276-62F0F229B09F}"/>
    <cellStyle name="Normal 2 2" xfId="2" xr:uid="{2FF7B90F-018F-456C-8EDE-4F59F66FE089}"/>
    <cellStyle name="Normal 3 2" xfId="6" xr:uid="{679F6E8B-6CC0-4F73-9419-1F8BD8736B8E}"/>
    <cellStyle name="Normal 3 3 2" xfId="4" xr:uid="{F25A12C0-EC50-480F-A471-C1BA34C1C195}"/>
    <cellStyle name="Normal_Pág. 18" xfId="7" xr:uid="{06C09F21-A830-4D02-9D98-4AB7B989C414}"/>
    <cellStyle name="Normal_producto intermedio 42-04 2" xfId="5" xr:uid="{A2315965-D5FE-4D24-9008-AAC767EDA734}"/>
    <cellStyle name="Porcentaje" xfId="1" builtinId="5"/>
  </cellStyles>
  <dxfs count="62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296009</xdr:colOff>
      <xdr:row>62</xdr:row>
      <xdr:rowOff>37188</xdr:rowOff>
    </xdr:from>
    <xdr:to>
      <xdr:col>6</xdr:col>
      <xdr:colOff>2083322</xdr:colOff>
      <xdr:row>77</xdr:row>
      <xdr:rowOff>47625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DCA7969-C68A-45AA-A00C-C6FAD42B350B}"/>
            </a:ext>
          </a:extLst>
        </xdr:cNvPr>
        <xdr:cNvSpPr txBox="1"/>
      </xdr:nvSpPr>
      <xdr:spPr>
        <a:xfrm>
          <a:off x="645259" y="14867613"/>
          <a:ext cx="16452638" cy="41506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>
            <a:lnSpc>
              <a:spcPct val="100000"/>
            </a:lnSpc>
            <a:spcAft>
              <a:spcPts val="0"/>
            </a:spcAft>
            <a:buNone/>
          </a:pPr>
          <a:r>
            <a:rPr lang="es-ES" sz="1100" b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● CEREALES (</a:t>
          </a:r>
          <a:r>
            <a:rPr lang="es-ES" sz="1100" b="1" i="1" kern="100">
              <a:solidFill>
                <a:srgbClr val="00B050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▲</a:t>
          </a:r>
          <a:r>
            <a:rPr lang="es-ES" sz="1100" b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: Se conserva la línea ascendente en este apartado, registrándose incrementos para todos los productos en esta ocasión: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trigo blando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(0,75 %),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cebada pienso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(0,53 %) y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maíz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grano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(0,17 %), además de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trigo duro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(2,27 %) y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cebada malta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(1,28 %).</a:t>
          </a: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endParaRPr lang="es-ES" sz="11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● </a:t>
          </a:r>
          <a:r>
            <a:rPr lang="es-ES" sz="1100" b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ARROZ (</a:t>
          </a:r>
          <a:r>
            <a:rPr lang="es-ES" sz="1100" b="1" i="1" kern="100">
              <a:solidFill>
                <a:srgbClr val="FF0000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▼</a:t>
          </a:r>
          <a:r>
            <a:rPr lang="es-ES" sz="1100" b="1" i="1" kern="100">
              <a:solidFill>
                <a:srgbClr val="00B050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▲</a:t>
          </a:r>
          <a:r>
            <a:rPr lang="es-ES" sz="1100" b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: Con las primeras cotizaciones de la campaña en la provincia de Tarragona, retrocede esta semana la media del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cáscara japónica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(-2,05 %); también lo hace, en mayor medida, la del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partido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(-4,35 %), pero repunta la del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blanco japónica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(1,58 %).</a:t>
          </a:r>
          <a:endParaRPr lang="es-ES" sz="11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endParaRPr lang="es-ES" sz="1100" b="1" kern="100">
            <a:effectLst/>
            <a:latin typeface="Verdana" panose="020B060403050404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r>
            <a:rPr lang="es-ES" sz="1100" b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● SEMILLAS OLEAGINOSAS (</a:t>
          </a:r>
          <a:r>
            <a:rPr lang="es-ES" sz="1100" b="1" i="1" kern="100">
              <a:solidFill>
                <a:srgbClr val="00B050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▲</a:t>
          </a:r>
          <a:r>
            <a:rPr lang="es-ES" sz="1100" b="1" i="1" kern="100">
              <a:solidFill>
                <a:srgbClr val="FF0000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▼</a:t>
          </a:r>
          <a:r>
            <a:rPr lang="es-ES" sz="1100" b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: Como las dos últimas semanas, crece la cotización media del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girasol convencional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(1,75 %), pero disminuyen tanto la de la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colza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(-0,19 %) como la del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girasol alto oleico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(-0,06 %).</a:t>
          </a:r>
          <a:endParaRPr lang="es-ES" sz="11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endParaRPr lang="es-ES" sz="1100" kern="100">
            <a:effectLst/>
            <a:latin typeface="Verdana" panose="020B060403050404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● </a:t>
          </a:r>
          <a:r>
            <a:rPr lang="es-ES" sz="1100" b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PROTEICOS (</a:t>
          </a:r>
          <a:r>
            <a:rPr lang="es-ES" sz="1100" b="1" i="1" kern="100">
              <a:solidFill>
                <a:srgbClr val="00B050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▲</a:t>
          </a:r>
          <a:r>
            <a:rPr lang="es-ES" sz="1100" b="1" i="1" kern="100">
              <a:effectLst/>
              <a:latin typeface="Arial" panose="020B06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▼</a:t>
          </a:r>
          <a:r>
            <a:rPr lang="es-ES" sz="1100" b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: Vuelve a aumentar el precio medio de la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alfalfa </a:t>
          </a:r>
          <a:r>
            <a:rPr lang="es-ES" sz="1100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−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especialmente en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pellets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(3,54 %), pero también en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balas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(0,42 %)</a:t>
          </a:r>
          <a:r>
            <a:rPr lang="es-ES" sz="1100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−,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y a decrecer el de los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garbanzos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(-1,12 %), acompañados, en esta ocasión, por los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guisantes secos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(-0,10 %); sin variaciones en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habas secas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ni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lentejas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.</a:t>
          </a:r>
          <a:endParaRPr lang="es-ES" sz="11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endParaRPr lang="es-ES" sz="1100" kern="100">
            <a:effectLst/>
            <a:latin typeface="Verdana" panose="020B060403050404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● </a:t>
          </a:r>
          <a:r>
            <a:rPr lang="es-ES" sz="1100" b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VINOS SIN DOP/IGP (</a:t>
          </a:r>
          <a:r>
            <a:rPr lang="es-ES" sz="1100" b="1" i="1" kern="100">
              <a:solidFill>
                <a:srgbClr val="FF0000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▼</a:t>
          </a:r>
          <a:r>
            <a:rPr lang="es-ES" sz="1100" b="1" i="1" kern="100">
              <a:solidFill>
                <a:srgbClr val="00B050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▲</a:t>
          </a:r>
          <a:r>
            <a:rPr lang="es-ES" sz="1100" b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: Sigue incrementándose el valor medio del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tinto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(1,75 %), pero pasa bajar significativamente el valor del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blanco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(-5 %).</a:t>
          </a:r>
          <a:endParaRPr lang="es-ES" sz="11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endParaRPr lang="es-ES" sz="1100" kern="100">
            <a:effectLst/>
            <a:latin typeface="Verdana" panose="020B060403050404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● </a:t>
          </a:r>
          <a:r>
            <a:rPr lang="es-ES" sz="1100" b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ACEITE DE OLIVA Y ORUJO (</a:t>
          </a:r>
          <a:r>
            <a:rPr lang="es-ES" sz="1100" b="1" i="1" kern="100">
              <a:solidFill>
                <a:srgbClr val="FF0000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▼</a:t>
          </a:r>
          <a:r>
            <a:rPr lang="es-ES" sz="1100" b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: Continúan los descensos en este sector, tanto para los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aceites de oliva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: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virgen extra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(-1,66 %),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virgen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(-1,65 %),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lampante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(-2,37 %) y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refinado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(-0,14 %), como también, esta vez, para los de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orujo de oliva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: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crudo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(-0,44 %) y, mínimamente,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refinado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(-0,02 %).</a:t>
          </a: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endParaRPr lang="es-ES" sz="11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● </a:t>
          </a:r>
          <a:r>
            <a:rPr lang="es-ES" sz="1100" b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ACEITES DE SEMILLAS (</a:t>
          </a:r>
          <a:r>
            <a:rPr lang="es-ES" sz="1100" b="1" i="1" kern="100">
              <a:solidFill>
                <a:srgbClr val="00B050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▲</a:t>
          </a:r>
          <a:r>
            <a:rPr lang="es-ES" sz="1100" b="1" i="1" kern="100">
              <a:solidFill>
                <a:srgbClr val="FF0000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▼</a:t>
          </a:r>
          <a:r>
            <a:rPr lang="es-ES" sz="1100" b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: Se invierten las tendencias de la semana anterior: crecen, en esta ocasión, las medias del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aceite de girasol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: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convencional 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(2,47 %) y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alto oleico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(2,07 %), pero retrocede la del de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soja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(-0,77 %).</a:t>
          </a: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endParaRPr lang="es-ES" sz="11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r>
            <a:rPr lang="es-ES" sz="1100" b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● TORTAS DE GIRASOL Y SOJA (</a:t>
          </a:r>
          <a:r>
            <a:rPr lang="es-ES" sz="1100" b="1" i="1" kern="100">
              <a:solidFill>
                <a:srgbClr val="00B050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▲</a:t>
          </a:r>
          <a:r>
            <a:rPr lang="es-ES" sz="1100" b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: Avanza nuevamente el precio medio de la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torta de soja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(0,95 %) y también lo hace esta semana, aún más, el de la de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girasol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(2,01 %).</a:t>
          </a: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endParaRPr lang="es-ES" sz="11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● </a:t>
          </a:r>
          <a:r>
            <a:rPr lang="es-ES" sz="1100" b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ACEITUNA DE MESA (</a:t>
          </a:r>
          <a:r>
            <a:rPr lang="es-ES" sz="1100" b="1" i="1" kern="100">
              <a:solidFill>
                <a:srgbClr val="FF0000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▼</a:t>
          </a:r>
          <a:r>
            <a:rPr lang="es-ES" sz="1100" b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: Con el aumento de la oferta derivado del avance de la temporada, caen sensiblemente la cotización media de la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aceituna de mesa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(-25,73 %), como consecuencia de los descensos en todas las variedades: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Gordal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(-51,22 %),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Hojiblanca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(-28,57 %),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Manzanilla 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(-17,08 %) y </a:t>
          </a:r>
          <a:r>
            <a:rPr lang="es-ES" sz="1100" b="1" i="1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Cacereña</a:t>
          </a:r>
          <a:r>
            <a:rPr lang="es-ES" sz="1100" kern="100">
              <a:effectLst/>
              <a:latin typeface="Verdana" panose="020B060403050404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 (-6,12 %).</a:t>
          </a:r>
          <a:endParaRPr lang="es-ES" sz="11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25632</xdr:colOff>
      <xdr:row>61</xdr:row>
      <xdr:rowOff>539864</xdr:rowOff>
    </xdr:from>
    <xdr:to>
      <xdr:col>6</xdr:col>
      <xdr:colOff>2190750</xdr:colOff>
      <xdr:row>79</xdr:row>
      <xdr:rowOff>50799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EE48885-DEF1-4C51-AAD0-F5D5DAD986EF}"/>
            </a:ext>
          </a:extLst>
        </xdr:cNvPr>
        <xdr:cNvSpPr txBox="1"/>
      </xdr:nvSpPr>
      <xdr:spPr>
        <a:xfrm>
          <a:off x="285982" y="15868764"/>
          <a:ext cx="15277868" cy="38098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● </a:t>
          </a: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CÍTRICOS (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05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: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Aumenta el precio medio en árbol de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naranja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Navelina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(2,61 %), como también lo hace, casi inapreciablemente, el de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clementina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(0,02 %). Por el contrario, las cotizaciones de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satsuma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(-0,34 %) y del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limón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(-0,28 %) presentan leves descensos.</a:t>
          </a: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endParaRPr lang="es-ES" sz="1100" kern="100"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● FRUTA DE PEPITA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050" b="1" i="0" u="none" strike="noStrike" kern="10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▲</a:t>
          </a: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: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Continúa la tendencia de semanas anteriores, cotizando a la baja la media de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manzana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(-0,38 %), descendiendo especialmente las medias de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Granny Smith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(-3,61 %) y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Golden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(-0,23 %); en cambio, para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Gala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se registra un ligero incremento (0,42 %), mientras que en las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Fuji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no se aprecian cambios. Los valores de las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peras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Conferencia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y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Blanquilla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también permanecen estables.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1" i="1" u="none" strike="noStrike" kern="10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● FRUTA DE HUESO (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: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Al alza los precios medios de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ciruela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(2,44 %) y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melocotón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(0,80 %), mientras que no se observan cambios en el de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nectarina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kern="100"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marL="0" marR="0" lvl="0" indent="0" defTabSz="914400" eaLnBrk="1" fontAlgn="t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● OTRAS FRUTAS (</a:t>
          </a:r>
          <a:r>
            <a:rPr lang="es-ES" sz="1100" b="1" i="0" baseline="0">
              <a:solidFill>
                <a:srgbClr val="00B05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lang="es-ES" sz="1100" b="1" i="1" baseline="0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: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Siguen apreciándose tanto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plátano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(15,85 %) como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uva de mesa con semillas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(8,83 %). En sentido contrario, se deprecian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aguacate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(-26,09 %) -por la entrada en cotización de mercados andaluces-,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granada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(-21,26 %) y mínimamente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caqui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(-0,05 %). Adicionalmente, permanecen estables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higos y brevas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y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uva de mesa sin semillas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kern="100" baseline="0"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marL="0" marR="0" lvl="0" indent="0" defTabSz="914400" eaLnBrk="1" fontAlgn="t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● HORTALIZAS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: Destacan como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descensos más acusados esta semana los de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berenjena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(-44,19 %),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pimiento verde italiano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(-25,72 %),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lechuga romana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(-10,87 %),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coliflor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(-8,76 %) y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alcachofa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(-7,13 %). Los ascensos, los más significativos corresponden al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pepino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(41,32 %),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cebolla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(5,57 %),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tomate redondo liso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(5,51 %) y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tomate cereza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(3,80 %). Continúa la línea ligeramente alcista en la evolución del precio medio en origen de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patata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(0,95 %). </a:t>
          </a:r>
          <a:endParaRPr lang="es-ES" sz="1100" kern="100"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marL="0" marR="0" lvl="0" indent="0" defTabSz="914400" eaLnBrk="1" fontAlgn="t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10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algn="just"/>
          <a:endParaRPr lang="es-ES" sz="11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algn="just"/>
          <a:endParaRPr lang="es-ES" sz="11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 </a:t>
          </a:r>
          <a:endParaRPr lang="es-ES" sz="1100" kern="100"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1" i="0" u="none" strike="noStrike" kern="10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 </a:t>
          </a:r>
        </a:p>
        <a:p>
          <a:pPr algn="just"/>
          <a:endParaRPr lang="es-ES" sz="11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68355</xdr:colOff>
      <xdr:row>54</xdr:row>
      <xdr:rowOff>280147</xdr:rowOff>
    </xdr:from>
    <xdr:to>
      <xdr:col>7</xdr:col>
      <xdr:colOff>49305</xdr:colOff>
      <xdr:row>69</xdr:row>
      <xdr:rowOff>67237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3F4358D-D1AC-4DEA-AA0A-5DFF000A65F9}"/>
            </a:ext>
          </a:extLst>
        </xdr:cNvPr>
        <xdr:cNvSpPr txBox="1"/>
      </xdr:nvSpPr>
      <xdr:spPr>
        <a:xfrm>
          <a:off x="198530" y="13650072"/>
          <a:ext cx="12830175" cy="3939990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algn="just"/>
          <a:r>
            <a:rPr lang="es-ES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VACUNO (</a:t>
          </a:r>
          <a:r>
            <a:rPr lang="es-ES" sz="1100" b="1">
              <a:solidFill>
                <a:srgbClr val="00B05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lang="es-ES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Por lo que respecta a las </a:t>
          </a:r>
          <a:r>
            <a:rPr lang="es-ES" sz="1100" b="1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canales de bovino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, varían muy levemente al alza los precios medios de las </a:t>
          </a:r>
          <a:r>
            <a:rPr lang="es-ES" sz="1100" b="1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terneras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(0,03 %) y los </a:t>
          </a:r>
          <a:r>
            <a:rPr lang="es-ES" sz="1100" b="1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animales de 8 a 12 meses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(0,04 %), pasando a subir también, ya con cierta intensidad, el de los </a:t>
          </a:r>
          <a:r>
            <a:rPr lang="es-ES" sz="1100" b="1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machos de 12 a 24 meses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(1,03 %). Estabilidad clara en el </a:t>
          </a:r>
          <a:r>
            <a:rPr lang="es-ES" sz="1100" b="1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conjunto del bovino vivo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.</a:t>
          </a:r>
        </a:p>
        <a:p>
          <a:pPr algn="just"/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pPr algn="just"/>
          <a:r>
            <a:rPr lang="es-ES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OVINO (</a:t>
          </a:r>
          <a:r>
            <a:rPr lang="es-ES" sz="1100" b="1">
              <a:solidFill>
                <a:srgbClr val="00B05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lang="es-ES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Se intensifica la magnitud del crecimiento de las cotizaciones de </a:t>
          </a:r>
          <a:r>
            <a:rPr lang="es-ES" sz="1100" b="1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canales de cordero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, para las que se anota un</a:t>
          </a:r>
          <a:r>
            <a:rPr lang="es-ES" sz="1100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3,19 % de incremento medio.</a:t>
          </a:r>
        </a:p>
        <a:p>
          <a:pPr algn="just"/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pPr algn="just"/>
          <a:r>
            <a:rPr lang="es-ES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PORCINO (</a:t>
          </a:r>
          <a:r>
            <a:rPr lang="es-ES" sz="1100" b="1" i="1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lang="es-ES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Continúan, aunque siguen atenuándose, los descensos en la evolución de los valores de las </a:t>
          </a:r>
          <a:r>
            <a:rPr lang="es-ES" sz="1100" b="1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canales de porcino de capa blanca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, registrándose una bajada media del 0,19 % esta semana. También se mantiene la tendencia decreciente en los </a:t>
          </a:r>
          <a:r>
            <a:rPr lang="es-ES" sz="1100" b="1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porcinos cebados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. Sin cambios, en esta ocasión, en la media de los </a:t>
          </a:r>
          <a:r>
            <a:rPr lang="es-ES" sz="1100" b="1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lechones base 20kg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. </a:t>
          </a:r>
        </a:p>
        <a:p>
          <a:pPr algn="just"/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 </a:t>
          </a:r>
        </a:p>
        <a:p>
          <a:pPr algn="just"/>
          <a:r>
            <a:rPr lang="es-ES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CARNE DE AVE (</a:t>
          </a:r>
          <a:r>
            <a:rPr lang="es-ES" sz="1100" b="1">
              <a:solidFill>
                <a:srgbClr val="00B05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lang="es-ES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Al alza las medias del pollo, tanto la de las </a:t>
          </a:r>
          <a:r>
            <a:rPr lang="es-ES" sz="1100" b="1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canales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(0,45 %) como las de los cortes: especialmente la de los </a:t>
          </a:r>
          <a:r>
            <a:rPr lang="es-ES" sz="1100" b="1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cuartos traseros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(1,83 %), pero también, de nuevo, la de los </a:t>
          </a:r>
          <a:r>
            <a:rPr lang="es-ES" sz="1100" b="1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filetes de pechuga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(0,44 %). </a:t>
          </a:r>
        </a:p>
        <a:p>
          <a:pPr algn="just"/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</a:p>
        <a:p>
          <a:pPr algn="just"/>
          <a:r>
            <a:rPr lang="es-ES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HUEVOS DE GALLINA (</a:t>
          </a:r>
          <a:r>
            <a:rPr lang="es-ES" sz="1100" b="1">
              <a:solidFill>
                <a:srgbClr val="00B05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lang="es-ES" sz="1100" b="1" i="1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lang="es-ES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Se mantiene la tendencia alcista en los de</a:t>
          </a:r>
          <a:r>
            <a:rPr lang="es-ES" sz="1100" b="1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jaula acondicionada 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(1,05 %) y la estabilidad en los </a:t>
          </a:r>
          <a:r>
            <a:rPr lang="es-ES" sz="1100" b="1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ecológicos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, intercambiándose el signo de la variación de la semana previa los </a:t>
          </a:r>
          <a:r>
            <a:rPr lang="es-ES" sz="1100" b="1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camperos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(0,94 %), que pasa a ser positivo, con los de </a:t>
          </a:r>
          <a:r>
            <a:rPr lang="es-ES" sz="1100" b="1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gallina suelta en gallinero 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(-0,54 %), negativo en esta ocasión.</a:t>
          </a:r>
        </a:p>
        <a:p>
          <a:pPr algn="just"/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pPr algn="just"/>
          <a:r>
            <a:rPr lang="es-ES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CONEJO (</a:t>
          </a:r>
          <a:r>
            <a:rPr lang="es-ES" sz="1100" b="1" i="1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lang="es-ES" sz="1100" b="1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Vuelve a descender ligeramente el valor del </a:t>
          </a:r>
          <a:r>
            <a:rPr lang="es-ES" sz="1100" b="1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conejo vivo de granja 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(-0,18 %).</a:t>
          </a:r>
        </a:p>
        <a:p>
          <a:pPr algn="just"/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pPr algn="just"/>
          <a:r>
            <a:rPr lang="es-ES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PRODUCTOS LÁCTEOS (</a:t>
          </a:r>
          <a:r>
            <a:rPr lang="es-ES" sz="1100" b="1" i="1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lang="es-ES" sz="1100" b="1">
              <a:solidFill>
                <a:srgbClr val="00B05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lang="es-ES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Cae, pero menos acusadamente que la semana anterior, el precio medio del </a:t>
          </a:r>
          <a:r>
            <a:rPr lang="es-ES" sz="1100" b="1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suero de leche en polvo 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(-1,66 %), mientras que, esta vez, se anota un incremento para el de la </a:t>
          </a:r>
          <a:r>
            <a:rPr lang="es-ES" sz="1100" b="1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nata 30% de materia grasa </a:t>
          </a:r>
          <a:r>
            <a:rPr lang="es-ES" sz="11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(1,27 %).   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								          		          										                 		   	</a:t>
          </a:r>
          <a:endParaRPr kumimoji="0" lang="es-ES" sz="1100" b="1" i="1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												     				                  	                 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10%20Precios%20coyunturales\3%20Informes%20y%20Resultados\ISC\Semana%202642\P&#225;g%204%202026%20s42.xlsx" TargetMode="External"/><Relationship Id="rId1" Type="http://schemas.openxmlformats.org/officeDocument/2006/relationships/externalLinkPath" Target="P&#225;g%204%202026%20s4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0%20Precios%20coyunturales\1%20Agr&#237;colas\Frutas%20y%20Hortalizas\RG2200-10\Base\SEMANA%201833\BOLETIN\a&#241;o2017\SEMANA%208%2020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G2200-05\CCAA\MAPA-FH-1005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10%20Precios%20coyunturales\3%20Informes%20y%20Resultados\ISC\Semana%202642\P&#225;g%205%202026%20s2642.xlsx" TargetMode="External"/><Relationship Id="rId1" Type="http://schemas.openxmlformats.org/officeDocument/2006/relationships/externalLinkPath" Target="P&#225;g%205%202026%20s264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0%20Precios%20coyunturales\1%20Agr&#237;colas\Frutas%20y%20Hortalizas\RG2200-10\Base\SEMANA%201833\BOLETIN\a&#241;o2017\SEMANA%208%202017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10%20Precios%20coyunturales\3%20Informes%20y%20Resultados\ISC\Semana%202642\P&#225;g%207%202026%20s2642.xlsx" TargetMode="External"/><Relationship Id="rId1" Type="http://schemas.openxmlformats.org/officeDocument/2006/relationships/externalLinkPath" Target="P&#225;g%207%202026%20s264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0%20Precios%20coyunturales\1%20Agr&#237;colas\Frutas%20y%20Hortalizas\RG2200-10\Base\SEMANA%201833\BOLETIN\a&#241;o2017\SEMANA%208%202017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10%20Precios%20coyunturales\3%20Informes%20y%20Resultados\ISC\Semana%202642\P&#225;g%209%20-%2013%202026%20s42.xlsx" TargetMode="External"/><Relationship Id="rId1" Type="http://schemas.openxmlformats.org/officeDocument/2006/relationships/externalLinkPath" Target="P&#225;g%209%20-%2013%202026%20s42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10%20Precios%20coyunturales\3%20Informes%20y%20Resultados\ISC\Semana%202642\P&#225;g%2018%20-%2021%202026%20s42.xlsx" TargetMode="External"/><Relationship Id="rId1" Type="http://schemas.openxmlformats.org/officeDocument/2006/relationships/externalLinkPath" Target="P&#225;g%2018%20-%2021%202026%20s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ág. 4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a del ajo"/>
      <sheetName val="COMITE FIE"/>
      <sheetName val="CCAA"/>
      <sheetName val="PRECIOS CE"/>
      <sheetName val="ISC FRUTAS"/>
      <sheetName val="ISCHORTALIZA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ail CCAA"/>
    </sheetNames>
    <sheetDataSet>
      <sheetData sheetId="0">
        <row r="3">
          <cell r="B3" t="str">
            <v>DE: MINISTERIO  AGRICULTURA, PESCA  Y  ALIMENTACION. ESPAÑA</v>
          </cell>
        </row>
        <row r="4">
          <cell r="B4" t="str">
            <v>A:   D.G. AGRI DIVISION DE FRUTAS Y HORTALIZAS</v>
          </cell>
        </row>
        <row r="5">
          <cell r="B5" t="str">
            <v xml:space="preserve">        COMUNIDAD ECONOMICA.BRUSELAS.</v>
          </cell>
        </row>
        <row r="6">
          <cell r="B6" t="str">
            <v xml:space="preserve">  Aplicación Rgtos C.E. 2.200/96, 659/97 y 877/04. Cotizaciones en Euros/100Kg.,a salida de </v>
          </cell>
        </row>
        <row r="7">
          <cell r="B7" t="str">
            <v xml:space="preserve">  agrupación de productores, envasado.</v>
          </cell>
        </row>
        <row r="9">
          <cell r="B9" t="str">
            <v>I:FRUTAS</v>
          </cell>
        </row>
        <row r="11">
          <cell r="C11" t="str">
            <v xml:space="preserve">   PERIODO DEL 7 AL 13 DE MARZO DE 2005</v>
          </cell>
        </row>
        <row r="13">
          <cell r="B13" t="str">
            <v xml:space="preserve">I-1 CITRICOS </v>
          </cell>
        </row>
        <row r="16">
          <cell r="B16" t="str">
            <v>PRODUCTO</v>
          </cell>
          <cell r="C16" t="str">
            <v>MERCADO</v>
          </cell>
          <cell r="D16" t="str">
            <v xml:space="preserve">VARIEDAD </v>
          </cell>
          <cell r="E16" t="str">
            <v>CAT.</v>
          </cell>
          <cell r="F16" t="str">
            <v>CALIBRE</v>
          </cell>
          <cell r="G16">
            <v>0</v>
          </cell>
          <cell r="I16" t="str">
            <v>DIA/MES</v>
          </cell>
        </row>
        <row r="17">
          <cell r="D17" t="str">
            <v>O TIPO</v>
          </cell>
          <cell r="F17" t="str">
            <v>mm.</v>
          </cell>
          <cell r="G17">
            <v>38418</v>
          </cell>
          <cell r="H17">
            <v>38419</v>
          </cell>
          <cell r="I17">
            <v>38420</v>
          </cell>
          <cell r="J17">
            <v>38421</v>
          </cell>
          <cell r="K17">
            <v>38422</v>
          </cell>
        </row>
        <row r="19">
          <cell r="B19" t="str">
            <v>LIMON</v>
          </cell>
          <cell r="C19" t="str">
            <v>Alicante</v>
          </cell>
          <cell r="E19" t="str">
            <v>I</v>
          </cell>
          <cell r="F19" t="str">
            <v>1-3</v>
          </cell>
          <cell r="G19">
            <v>68.582036746680714</v>
          </cell>
          <cell r="H19">
            <v>67.996375478328417</v>
          </cell>
          <cell r="I19">
            <v>67.223499502871235</v>
          </cell>
          <cell r="J19">
            <v>66.610862564525434</v>
          </cell>
          <cell r="K19">
            <v>67.485519435311645</v>
          </cell>
        </row>
        <row r="20">
          <cell r="C20" t="str">
            <v>Murcia</v>
          </cell>
          <cell r="E20" t="str">
            <v>I</v>
          </cell>
          <cell r="F20" t="str">
            <v>1-3</v>
          </cell>
          <cell r="G20">
            <v>80</v>
          </cell>
          <cell r="H20">
            <v>80</v>
          </cell>
          <cell r="I20">
            <v>80</v>
          </cell>
          <cell r="J20">
            <v>80</v>
          </cell>
          <cell r="K20">
            <v>80</v>
          </cell>
        </row>
        <row r="23">
          <cell r="B23" t="str">
            <v>MANDARINA</v>
          </cell>
          <cell r="C23" t="str">
            <v>Castellon</v>
          </cell>
          <cell r="E23" t="str">
            <v>I</v>
          </cell>
          <cell r="F23" t="str">
            <v>1X2</v>
          </cell>
          <cell r="G23">
            <v>49.6</v>
          </cell>
          <cell r="H23" t="str">
            <v>-</v>
          </cell>
          <cell r="I23" t="str">
            <v>-</v>
          </cell>
          <cell r="J23">
            <v>49.343181818181819</v>
          </cell>
          <cell r="K23" t="str">
            <v>-</v>
          </cell>
        </row>
        <row r="24">
          <cell r="C24" t="str">
            <v>Valencia</v>
          </cell>
          <cell r="E24" t="str">
            <v>I</v>
          </cell>
          <cell r="F24" t="str">
            <v>1X2</v>
          </cell>
          <cell r="G24">
            <v>53.943358255489954</v>
          </cell>
          <cell r="H24">
            <v>54.889358396636062</v>
          </cell>
          <cell r="I24">
            <v>53.978908636470521</v>
          </cell>
          <cell r="J24">
            <v>53.239904134003645</v>
          </cell>
          <cell r="K24">
            <v>52.332731165810898</v>
          </cell>
        </row>
        <row r="27">
          <cell r="B27" t="str">
            <v>NARANJA</v>
          </cell>
          <cell r="C27" t="str">
            <v>Alicante</v>
          </cell>
          <cell r="D27" t="str">
            <v>Navel</v>
          </cell>
          <cell r="E27" t="str">
            <v>I</v>
          </cell>
          <cell r="F27" t="str">
            <v>2-4</v>
          </cell>
          <cell r="G27">
            <v>39</v>
          </cell>
          <cell r="H27" t="str">
            <v>-</v>
          </cell>
          <cell r="I27">
            <v>40</v>
          </cell>
          <cell r="J27" t="str">
            <v>-</v>
          </cell>
          <cell r="K27">
            <v>40</v>
          </cell>
        </row>
        <row r="28">
          <cell r="C28" t="str">
            <v>Alicante</v>
          </cell>
          <cell r="D28" t="str">
            <v>Navel Late</v>
          </cell>
          <cell r="F28" t="str">
            <v>2-4</v>
          </cell>
          <cell r="G28" t="str">
            <v>-</v>
          </cell>
          <cell r="H28" t="str">
            <v>-</v>
          </cell>
          <cell r="I28">
            <v>48.39685420447671</v>
          </cell>
          <cell r="J28" t="str">
            <v>-</v>
          </cell>
          <cell r="K28" t="str">
            <v>-</v>
          </cell>
        </row>
        <row r="29">
          <cell r="C29" t="str">
            <v>Alicante</v>
          </cell>
          <cell r="D29" t="str">
            <v>Salustiana</v>
          </cell>
          <cell r="E29" t="str">
            <v>I</v>
          </cell>
          <cell r="F29" t="str">
            <v>2-4</v>
          </cell>
          <cell r="G29">
            <v>44.54545454545454</v>
          </cell>
          <cell r="H29">
            <v>43.80952380952381</v>
          </cell>
          <cell r="I29">
            <v>45</v>
          </cell>
          <cell r="J29">
            <v>45</v>
          </cell>
          <cell r="K29">
            <v>45</v>
          </cell>
        </row>
        <row r="30">
          <cell r="C30" t="str">
            <v>Sevilla</v>
          </cell>
          <cell r="D30" t="str">
            <v>Salustiana</v>
          </cell>
          <cell r="E30" t="str">
            <v>I</v>
          </cell>
          <cell r="F30" t="str">
            <v>2-4</v>
          </cell>
          <cell r="G30">
            <v>34</v>
          </cell>
          <cell r="H30">
            <v>33.879586183503875</v>
          </cell>
          <cell r="I30">
            <v>33</v>
          </cell>
          <cell r="J30">
            <v>32.764247150569886</v>
          </cell>
          <cell r="K30" t="str">
            <v>-</v>
          </cell>
        </row>
        <row r="31">
          <cell r="C31" t="str">
            <v>Valencia</v>
          </cell>
          <cell r="D31" t="str">
            <v>Lane Late</v>
          </cell>
          <cell r="E31" t="str">
            <v>I</v>
          </cell>
          <cell r="F31" t="str">
            <v>2-4</v>
          </cell>
          <cell r="G31">
            <v>49.623100000000001</v>
          </cell>
          <cell r="H31">
            <v>50.596499999999999</v>
          </cell>
          <cell r="I31">
            <v>50.475999999999999</v>
          </cell>
          <cell r="J31">
            <v>49.391777777777776</v>
          </cell>
          <cell r="K31">
            <v>48.95069565217392</v>
          </cell>
        </row>
        <row r="32">
          <cell r="C32" t="str">
            <v>Valencia</v>
          </cell>
          <cell r="D32" t="str">
            <v>Navel</v>
          </cell>
          <cell r="E32" t="str">
            <v>I</v>
          </cell>
          <cell r="F32" t="str">
            <v>2-4</v>
          </cell>
          <cell r="G32">
            <v>43.551499999999997</v>
          </cell>
          <cell r="H32">
            <v>43.9465</v>
          </cell>
          <cell r="I32">
            <v>45.418399999999998</v>
          </cell>
          <cell r="J32">
            <v>45.263200000000005</v>
          </cell>
          <cell r="K32">
            <v>45.75</v>
          </cell>
        </row>
        <row r="33">
          <cell r="C33" t="str">
            <v>Valencia</v>
          </cell>
          <cell r="D33" t="str">
            <v>Navel Late</v>
          </cell>
          <cell r="E33" t="str">
            <v>I</v>
          </cell>
          <cell r="F33" t="str">
            <v>2-4</v>
          </cell>
          <cell r="G33">
            <v>55.656382335148223</v>
          </cell>
          <cell r="H33">
            <v>54.153199999999998</v>
          </cell>
          <cell r="I33">
            <v>54.048531289910599</v>
          </cell>
          <cell r="J33">
            <v>53.078105263157894</v>
          </cell>
          <cell r="K33">
            <v>52.043666666666667</v>
          </cell>
        </row>
        <row r="34">
          <cell r="C34" t="str">
            <v>Valencia</v>
          </cell>
          <cell r="D34" t="str">
            <v>Salustiana</v>
          </cell>
          <cell r="E34" t="str">
            <v>I</v>
          </cell>
          <cell r="F34" t="str">
            <v>2-4</v>
          </cell>
          <cell r="G34">
            <v>46.620899999999999</v>
          </cell>
          <cell r="H34" t="str">
            <v>-</v>
          </cell>
          <cell r="I34">
            <v>47.335727272727269</v>
          </cell>
          <cell r="J34">
            <v>47.777777777777779</v>
          </cell>
          <cell r="K34">
            <v>46</v>
          </cell>
        </row>
        <row r="38">
          <cell r="B38" t="str">
            <v>I-2 FRUTAS DE PEPITA</v>
          </cell>
        </row>
        <row r="39">
          <cell r="J39">
            <v>0</v>
          </cell>
        </row>
        <row r="41">
          <cell r="B41" t="str">
            <v>PRODUCTO</v>
          </cell>
          <cell r="C41" t="str">
            <v xml:space="preserve"> MERCADO</v>
          </cell>
          <cell r="D41" t="str">
            <v xml:space="preserve">VARIEDAD </v>
          </cell>
          <cell r="E41" t="str">
            <v>CAT.</v>
          </cell>
          <cell r="F41" t="str">
            <v>CALIBRE</v>
          </cell>
          <cell r="I41" t="str">
            <v>DIA/MES</v>
          </cell>
        </row>
        <row r="42">
          <cell r="D42" t="str">
            <v>O TIPO</v>
          </cell>
          <cell r="F42" t="str">
            <v>mm.</v>
          </cell>
          <cell r="G42">
            <v>38418</v>
          </cell>
          <cell r="H42">
            <v>38419</v>
          </cell>
          <cell r="I42">
            <v>38420</v>
          </cell>
          <cell r="J42">
            <v>38421</v>
          </cell>
          <cell r="K42">
            <v>38422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</row>
        <row r="44">
          <cell r="B44" t="str">
            <v>AGUACATE</v>
          </cell>
          <cell r="C44" t="str">
            <v>Granada</v>
          </cell>
          <cell r="D44" t="str">
            <v>Hass</v>
          </cell>
          <cell r="E44" t="str">
            <v>I</v>
          </cell>
          <cell r="F44" t="str">
            <v>160-200</v>
          </cell>
          <cell r="G44" t="str">
            <v>-</v>
          </cell>
          <cell r="H44" t="str">
            <v>-</v>
          </cell>
          <cell r="I44">
            <v>220.68965517241381</v>
          </cell>
          <cell r="J44">
            <v>207.24377775099316</v>
          </cell>
          <cell r="K44">
            <v>192.28358577834268</v>
          </cell>
        </row>
        <row r="47">
          <cell r="B47" t="str">
            <v>MANZANA</v>
          </cell>
          <cell r="C47" t="str">
            <v>Girona</v>
          </cell>
          <cell r="D47" t="str">
            <v>Fuji</v>
          </cell>
          <cell r="E47" t="str">
            <v>I</v>
          </cell>
          <cell r="F47" t="str">
            <v>70-80</v>
          </cell>
          <cell r="G47">
            <v>63.478260869565226</v>
          </cell>
          <cell r="H47" t="str">
            <v>-</v>
          </cell>
          <cell r="I47">
            <v>62.89</v>
          </cell>
          <cell r="J47">
            <v>64.761904761904759</v>
          </cell>
          <cell r="K47">
            <v>64.251177211293609</v>
          </cell>
        </row>
        <row r="48">
          <cell r="C48" t="str">
            <v>Girona</v>
          </cell>
          <cell r="D48" t="str">
            <v>Gala</v>
          </cell>
          <cell r="E48" t="str">
            <v>I</v>
          </cell>
          <cell r="F48" t="str">
            <v>70-80</v>
          </cell>
          <cell r="G48">
            <v>64.539440639269401</v>
          </cell>
          <cell r="H48">
            <v>65.074612068965521</v>
          </cell>
          <cell r="I48">
            <v>63.2</v>
          </cell>
          <cell r="J48">
            <v>64</v>
          </cell>
          <cell r="K48">
            <v>63.571428571428577</v>
          </cell>
        </row>
        <row r="49">
          <cell r="C49" t="str">
            <v>Girona</v>
          </cell>
          <cell r="D49" t="str">
            <v>Golden Delicious</v>
          </cell>
          <cell r="E49" t="str">
            <v>I</v>
          </cell>
          <cell r="F49" t="str">
            <v>70-80</v>
          </cell>
          <cell r="G49">
            <v>54.820554978635393</v>
          </cell>
          <cell r="H49">
            <v>54.857078739936604</v>
          </cell>
          <cell r="I49">
            <v>53.943834971407099</v>
          </cell>
          <cell r="J49">
            <v>53.573399846211231</v>
          </cell>
          <cell r="K49">
            <v>53.16002386903056</v>
          </cell>
        </row>
        <row r="50">
          <cell r="C50" t="str">
            <v>Girona</v>
          </cell>
          <cell r="D50" t="str">
            <v>Granny Smith</v>
          </cell>
          <cell r="E50" t="str">
            <v>I</v>
          </cell>
          <cell r="F50" t="str">
            <v>70-80</v>
          </cell>
          <cell r="G50" t="str">
            <v>-</v>
          </cell>
          <cell r="H50" t="str">
            <v>-</v>
          </cell>
          <cell r="I50">
            <v>62.484210526315792</v>
          </cell>
          <cell r="J50">
            <v>62.72727272727272</v>
          </cell>
          <cell r="K50">
            <v>62.732609937178758</v>
          </cell>
        </row>
        <row r="51">
          <cell r="C51" t="str">
            <v>Girona</v>
          </cell>
          <cell r="D51" t="str">
            <v>Red Delicious</v>
          </cell>
          <cell r="E51" t="str">
            <v>I</v>
          </cell>
          <cell r="F51" t="str">
            <v>70-80</v>
          </cell>
          <cell r="G51">
            <v>46.99698725376593</v>
          </cell>
          <cell r="H51" t="str">
            <v>-</v>
          </cell>
          <cell r="I51">
            <v>48.46153846153846</v>
          </cell>
          <cell r="J51">
            <v>48.46153846153846</v>
          </cell>
          <cell r="K51">
            <v>48.46153846153846</v>
          </cell>
        </row>
        <row r="52">
          <cell r="C52" t="str">
            <v>Lleida</v>
          </cell>
          <cell r="D52" t="str">
            <v>Fuji</v>
          </cell>
          <cell r="E52" t="str">
            <v>I</v>
          </cell>
          <cell r="F52" t="str">
            <v>70-80</v>
          </cell>
          <cell r="G52">
            <v>47</v>
          </cell>
          <cell r="H52">
            <v>48</v>
          </cell>
          <cell r="I52">
            <v>49.523809523809518</v>
          </cell>
          <cell r="J52">
            <v>48</v>
          </cell>
          <cell r="K52">
            <v>47</v>
          </cell>
        </row>
        <row r="53">
          <cell r="C53" t="str">
            <v>Lleida</v>
          </cell>
          <cell r="D53" t="str">
            <v>Gala</v>
          </cell>
          <cell r="E53" t="str">
            <v>I</v>
          </cell>
          <cell r="F53" t="str">
            <v>70-80</v>
          </cell>
          <cell r="G53">
            <v>50</v>
          </cell>
          <cell r="H53" t="str">
            <v>-</v>
          </cell>
          <cell r="I53">
            <v>48</v>
          </cell>
          <cell r="J53">
            <v>48</v>
          </cell>
          <cell r="K53" t="str">
            <v>-</v>
          </cell>
        </row>
        <row r="54">
          <cell r="C54" t="str">
            <v>Lleida</v>
          </cell>
          <cell r="D54" t="str">
            <v>Golden Delicious</v>
          </cell>
          <cell r="E54" t="str">
            <v>I</v>
          </cell>
          <cell r="F54" t="str">
            <v>70-80</v>
          </cell>
          <cell r="G54">
            <v>51.617623325622681</v>
          </cell>
          <cell r="H54">
            <v>52.203781616242757</v>
          </cell>
          <cell r="I54">
            <v>51.572457758370888</v>
          </cell>
          <cell r="J54">
            <v>52.342801734959785</v>
          </cell>
          <cell r="K54">
            <v>52.305263157894736</v>
          </cell>
        </row>
        <row r="55">
          <cell r="C55" t="str">
            <v>Lleida</v>
          </cell>
          <cell r="D55" t="str">
            <v>Red Chief</v>
          </cell>
          <cell r="E55" t="str">
            <v>I</v>
          </cell>
          <cell r="F55" t="str">
            <v>70-80</v>
          </cell>
          <cell r="G55">
            <v>44.335238095238097</v>
          </cell>
          <cell r="H55">
            <v>44.866562009419148</v>
          </cell>
          <cell r="I55">
            <v>45.39</v>
          </cell>
          <cell r="J55">
            <v>44.808820079756039</v>
          </cell>
          <cell r="K55">
            <v>44.834054834054832</v>
          </cell>
        </row>
        <row r="58">
          <cell r="B58" t="str">
            <v>PERA</v>
          </cell>
          <cell r="C58" t="str">
            <v>Lleida</v>
          </cell>
          <cell r="D58" t="str">
            <v>Blanquilla</v>
          </cell>
          <cell r="E58" t="str">
            <v>I</v>
          </cell>
          <cell r="F58" t="str">
            <v>55-60</v>
          </cell>
          <cell r="G58">
            <v>60.44</v>
          </cell>
          <cell r="H58">
            <v>60.95</v>
          </cell>
          <cell r="I58">
            <v>60.19</v>
          </cell>
          <cell r="J58">
            <v>62.28</v>
          </cell>
          <cell r="K58">
            <v>60.53</v>
          </cell>
        </row>
        <row r="59">
          <cell r="C59" t="str">
            <v>Lleida</v>
          </cell>
          <cell r="D59" t="str">
            <v>Conferencia</v>
          </cell>
          <cell r="E59" t="str">
            <v>I</v>
          </cell>
          <cell r="F59" t="str">
            <v>60-65</v>
          </cell>
          <cell r="G59">
            <v>77.22</v>
          </cell>
          <cell r="H59">
            <v>79.52</v>
          </cell>
          <cell r="I59">
            <v>80.31</v>
          </cell>
          <cell r="J59">
            <v>78.790000000000006</v>
          </cell>
          <cell r="K59">
            <v>80.53</v>
          </cell>
        </row>
        <row r="60">
          <cell r="C60" t="str">
            <v>Lleida</v>
          </cell>
          <cell r="D60" t="str">
            <v>Limonera</v>
          </cell>
          <cell r="E60" t="str">
            <v>I</v>
          </cell>
          <cell r="F60" t="str">
            <v>60y+</v>
          </cell>
          <cell r="G60">
            <v>35</v>
          </cell>
          <cell r="H60">
            <v>34.736842105263158</v>
          </cell>
          <cell r="I60">
            <v>35</v>
          </cell>
          <cell r="J60">
            <v>35</v>
          </cell>
          <cell r="K60" t="str">
            <v>-</v>
          </cell>
        </row>
        <row r="61">
          <cell r="C61" t="str">
            <v>Zaragoza</v>
          </cell>
          <cell r="D61" t="str">
            <v>Blanquilla</v>
          </cell>
          <cell r="E61" t="str">
            <v>I</v>
          </cell>
          <cell r="F61" t="str">
            <v>55-60</v>
          </cell>
          <cell r="G61">
            <v>57.777777777777779</v>
          </cell>
          <cell r="H61" t="str">
            <v>-</v>
          </cell>
          <cell r="I61" t="str">
            <v>-</v>
          </cell>
          <cell r="J61">
            <v>58.5</v>
          </cell>
          <cell r="K61">
            <v>57.777777777777779</v>
          </cell>
        </row>
        <row r="62">
          <cell r="C62" t="str">
            <v>Zaragoza</v>
          </cell>
          <cell r="D62" t="str">
            <v>Conferencia</v>
          </cell>
          <cell r="E62" t="str">
            <v>I</v>
          </cell>
          <cell r="F62" t="str">
            <v>60-65</v>
          </cell>
          <cell r="G62">
            <v>58.5</v>
          </cell>
          <cell r="H62">
            <v>57.005176288260358</v>
          </cell>
          <cell r="I62" t="str">
            <v>-</v>
          </cell>
          <cell r="J62" t="str">
            <v>-</v>
          </cell>
          <cell r="K62">
            <v>58.5</v>
          </cell>
        </row>
        <row r="67">
          <cell r="B67" t="str">
            <v>II:HORTALIZAS</v>
          </cell>
        </row>
        <row r="71">
          <cell r="G71">
            <v>0</v>
          </cell>
        </row>
        <row r="72">
          <cell r="B72" t="str">
            <v>PRODUCTO</v>
          </cell>
          <cell r="C72" t="str">
            <v>MERCADO</v>
          </cell>
          <cell r="D72" t="str">
            <v xml:space="preserve">VARIEDAD </v>
          </cell>
          <cell r="E72" t="str">
            <v>CAT</v>
          </cell>
          <cell r="F72" t="str">
            <v>CALIBRE</v>
          </cell>
          <cell r="I72" t="str">
            <v>DIA/MES</v>
          </cell>
        </row>
        <row r="73">
          <cell r="D73" t="str">
            <v>O TIPO</v>
          </cell>
          <cell r="F73" t="str">
            <v>mm.</v>
          </cell>
          <cell r="G73">
            <v>38418</v>
          </cell>
          <cell r="H73">
            <v>38419</v>
          </cell>
          <cell r="I73">
            <v>38420</v>
          </cell>
          <cell r="J73">
            <v>38421</v>
          </cell>
          <cell r="K73">
            <v>38422</v>
          </cell>
        </row>
        <row r="75">
          <cell r="B75" t="str">
            <v>AJO</v>
          </cell>
          <cell r="C75" t="str">
            <v>Cuenca</v>
          </cell>
          <cell r="D75" t="str">
            <v>Blanco</v>
          </cell>
          <cell r="E75" t="str">
            <v>I</v>
          </cell>
          <cell r="F75" t="str">
            <v>50-80</v>
          </cell>
          <cell r="G75">
            <v>117.54901960784315</v>
          </cell>
          <cell r="H75">
            <v>117.54901960784315</v>
          </cell>
          <cell r="I75">
            <v>117.54901960784315</v>
          </cell>
          <cell r="J75">
            <v>117.54901960784315</v>
          </cell>
          <cell r="K75">
            <v>117.54901960784315</v>
          </cell>
        </row>
        <row r="76">
          <cell r="C76" t="str">
            <v>Cuenca</v>
          </cell>
          <cell r="D76" t="str">
            <v>Morado</v>
          </cell>
          <cell r="E76" t="str">
            <v>I</v>
          </cell>
          <cell r="F76" t="str">
            <v>50-80</v>
          </cell>
          <cell r="G76">
            <v>130</v>
          </cell>
          <cell r="H76">
            <v>130</v>
          </cell>
          <cell r="I76">
            <v>130</v>
          </cell>
          <cell r="J76">
            <v>130</v>
          </cell>
          <cell r="K76">
            <v>130</v>
          </cell>
        </row>
        <row r="79">
          <cell r="B79" t="str">
            <v>BERENJENA</v>
          </cell>
          <cell r="C79" t="str">
            <v>Almeria</v>
          </cell>
          <cell r="D79" t="str">
            <v>Alargada</v>
          </cell>
          <cell r="E79" t="str">
            <v>I</v>
          </cell>
          <cell r="F79" t="str">
            <v>40y+</v>
          </cell>
          <cell r="G79">
            <v>129.52380952380952</v>
          </cell>
          <cell r="H79">
            <v>131.42857142857142</v>
          </cell>
          <cell r="I79" t="str">
            <v>-</v>
          </cell>
          <cell r="J79" t="str">
            <v>-</v>
          </cell>
          <cell r="K79" t="str">
            <v>-</v>
          </cell>
        </row>
        <row r="80">
          <cell r="C80" t="str">
            <v>Almeria</v>
          </cell>
          <cell r="D80" t="str">
            <v>Redonda</v>
          </cell>
          <cell r="E80" t="str">
            <v>I</v>
          </cell>
          <cell r="F80" t="str">
            <v>70y+</v>
          </cell>
          <cell r="G80">
            <v>137.39130434782609</v>
          </cell>
          <cell r="H80">
            <v>136.19047619047618</v>
          </cell>
          <cell r="I80">
            <v>134.98452012383902</v>
          </cell>
          <cell r="J80">
            <v>135.55555555555554</v>
          </cell>
          <cell r="K80" t="str">
            <v>-</v>
          </cell>
        </row>
        <row r="83">
          <cell r="B83" t="str">
            <v>CALABACIN</v>
          </cell>
          <cell r="C83" t="str">
            <v>Almeria</v>
          </cell>
          <cell r="D83" t="str">
            <v>-</v>
          </cell>
          <cell r="E83" t="str">
            <v>I</v>
          </cell>
          <cell r="F83" t="str">
            <v>140-210</v>
          </cell>
          <cell r="G83">
            <v>177.64705882352942</v>
          </cell>
          <cell r="H83">
            <v>175.71428571428572</v>
          </cell>
          <cell r="I83" t="str">
            <v>-</v>
          </cell>
          <cell r="J83" t="str">
            <v>-</v>
          </cell>
          <cell r="K83" t="str">
            <v>-</v>
          </cell>
        </row>
        <row r="86">
          <cell r="B86" t="str">
            <v>CEBOLLA</v>
          </cell>
          <cell r="C86" t="str">
            <v>Albacete</v>
          </cell>
          <cell r="D86" t="str">
            <v>Amarilla</v>
          </cell>
          <cell r="E86" t="str">
            <v>I</v>
          </cell>
          <cell r="F86" t="str">
            <v>-</v>
          </cell>
          <cell r="G86">
            <v>16</v>
          </cell>
          <cell r="H86">
            <v>16</v>
          </cell>
          <cell r="I86">
            <v>16</v>
          </cell>
          <cell r="J86">
            <v>16</v>
          </cell>
          <cell r="K86">
            <v>16</v>
          </cell>
        </row>
        <row r="89">
          <cell r="B89" t="str">
            <v>CHAMPIÑON</v>
          </cell>
          <cell r="C89" t="str">
            <v>La Rioja</v>
          </cell>
          <cell r="D89" t="str">
            <v>Cerrado</v>
          </cell>
          <cell r="E89" t="str">
            <v>I</v>
          </cell>
          <cell r="F89" t="str">
            <v>30-65</v>
          </cell>
          <cell r="G89">
            <v>129.81545741324922</v>
          </cell>
          <cell r="H89">
            <v>129.4834404095235</v>
          </cell>
          <cell r="I89">
            <v>130.04393673110721</v>
          </cell>
          <cell r="J89">
            <v>130.86392201235964</v>
          </cell>
          <cell r="K89">
            <v>130.44793449681484</v>
          </cell>
        </row>
        <row r="92">
          <cell r="B92" t="str">
            <v>COLIFLOR</v>
          </cell>
          <cell r="C92" t="str">
            <v>La Rioja</v>
          </cell>
          <cell r="D92" t="str">
            <v>Coronada</v>
          </cell>
          <cell r="E92" t="str">
            <v>I</v>
          </cell>
          <cell r="F92" t="str">
            <v>160-200</v>
          </cell>
          <cell r="G92">
            <v>58.477777777777781</v>
          </cell>
          <cell r="H92">
            <v>60</v>
          </cell>
          <cell r="I92">
            <v>65.790000000000006</v>
          </cell>
          <cell r="J92">
            <v>68.099999999999994</v>
          </cell>
          <cell r="K92">
            <v>72.44</v>
          </cell>
        </row>
        <row r="95">
          <cell r="B95" t="str">
            <v>FRESON</v>
          </cell>
          <cell r="C95" t="str">
            <v>Huelva</v>
          </cell>
          <cell r="D95" t="str">
            <v>-</v>
          </cell>
          <cell r="E95" t="str">
            <v>I</v>
          </cell>
          <cell r="F95" t="str">
            <v>-</v>
          </cell>
          <cell r="G95">
            <v>293.81818181818181</v>
          </cell>
          <cell r="H95">
            <v>304.85714285714283</v>
          </cell>
          <cell r="I95">
            <v>317</v>
          </cell>
          <cell r="J95">
            <v>317</v>
          </cell>
          <cell r="K95">
            <v>317</v>
          </cell>
        </row>
        <row r="98">
          <cell r="B98" t="str">
            <v>JUDIA VERDE</v>
          </cell>
          <cell r="C98" t="str">
            <v>Almería</v>
          </cell>
          <cell r="D98" t="str">
            <v>Plana</v>
          </cell>
          <cell r="E98" t="str">
            <v>I</v>
          </cell>
          <cell r="F98" t="str">
            <v>-</v>
          </cell>
          <cell r="G98">
            <v>539</v>
          </cell>
          <cell r="H98">
            <v>525.49019607843138</v>
          </cell>
          <cell r="I98" t="str">
            <v>-</v>
          </cell>
          <cell r="J98" t="str">
            <v>-</v>
          </cell>
          <cell r="K98" t="str">
            <v>-</v>
          </cell>
        </row>
        <row r="101">
          <cell r="B101" t="str">
            <v>LECHUGA</v>
          </cell>
          <cell r="C101" t="str">
            <v>Almeria</v>
          </cell>
          <cell r="D101" t="str">
            <v>Iceberg</v>
          </cell>
          <cell r="E101" t="str">
            <v>I</v>
          </cell>
          <cell r="F101" t="str">
            <v>400y+</v>
          </cell>
          <cell r="G101">
            <v>253.19693094629153</v>
          </cell>
          <cell r="H101" t="str">
            <v>-</v>
          </cell>
          <cell r="I101" t="str">
            <v>-</v>
          </cell>
          <cell r="J101" t="str">
            <v>-</v>
          </cell>
          <cell r="K101" t="str">
            <v>-</v>
          </cell>
        </row>
        <row r="102">
          <cell r="C102" t="str">
            <v>Murcia</v>
          </cell>
          <cell r="D102" t="str">
            <v>Iceberg</v>
          </cell>
          <cell r="E102" t="str">
            <v>I</v>
          </cell>
          <cell r="F102" t="str">
            <v>400y+</v>
          </cell>
          <cell r="G102">
            <v>222.5</v>
          </cell>
          <cell r="H102">
            <v>222.5</v>
          </cell>
          <cell r="I102">
            <v>222.5</v>
          </cell>
          <cell r="J102">
            <v>222.5</v>
          </cell>
          <cell r="K102">
            <v>222.5</v>
          </cell>
        </row>
        <row r="105">
          <cell r="B105" t="str">
            <v>PEPINO</v>
          </cell>
          <cell r="C105" t="str">
            <v>Almeria</v>
          </cell>
          <cell r="D105" t="str">
            <v>Liso</v>
          </cell>
          <cell r="E105" t="str">
            <v>I</v>
          </cell>
          <cell r="F105" t="str">
            <v>-</v>
          </cell>
          <cell r="G105">
            <v>153.63636363636363</v>
          </cell>
          <cell r="H105">
            <v>154.43795527780489</v>
          </cell>
          <cell r="I105" t="str">
            <v>-</v>
          </cell>
          <cell r="J105">
            <v>168.18181818181816</v>
          </cell>
          <cell r="K105">
            <v>172.72727272727272</v>
          </cell>
        </row>
        <row r="108">
          <cell r="B108" t="str">
            <v>PIMIENTO</v>
          </cell>
          <cell r="C108" t="str">
            <v>Almeria</v>
          </cell>
          <cell r="D108" t="str">
            <v>Alargado verde</v>
          </cell>
          <cell r="E108" t="str">
            <v>I</v>
          </cell>
          <cell r="F108" t="str">
            <v>40y+</v>
          </cell>
          <cell r="G108">
            <v>177.77777777777777</v>
          </cell>
          <cell r="H108">
            <v>173.85620915032681</v>
          </cell>
          <cell r="I108" t="str">
            <v>-</v>
          </cell>
          <cell r="J108" t="str">
            <v>-</v>
          </cell>
          <cell r="K108" t="str">
            <v>-</v>
          </cell>
        </row>
        <row r="111">
          <cell r="B111" t="str">
            <v>TOMATE</v>
          </cell>
          <cell r="C111" t="str">
            <v>Almeria</v>
          </cell>
          <cell r="D111" t="str">
            <v>Racimo</v>
          </cell>
          <cell r="E111" t="str">
            <v>I</v>
          </cell>
          <cell r="F111" t="str">
            <v>57-82</v>
          </cell>
          <cell r="G111">
            <v>105.04066863922584</v>
          </cell>
          <cell r="H111">
            <v>107.79592179858936</v>
          </cell>
          <cell r="I111" t="str">
            <v>-</v>
          </cell>
          <cell r="J111">
            <v>107.3402135944867</v>
          </cell>
          <cell r="K111">
            <v>108.45143909844489</v>
          </cell>
        </row>
        <row r="112">
          <cell r="C112" t="str">
            <v>Almeria</v>
          </cell>
          <cell r="D112" t="str">
            <v>Redondo</v>
          </cell>
          <cell r="E112" t="str">
            <v>I</v>
          </cell>
          <cell r="F112" t="str">
            <v>57-82</v>
          </cell>
          <cell r="G112">
            <v>96.648423961315999</v>
          </cell>
          <cell r="H112">
            <v>99.249821601245955</v>
          </cell>
          <cell r="I112">
            <v>101.96078431372548</v>
          </cell>
          <cell r="J112">
            <v>99.410383309988092</v>
          </cell>
          <cell r="K112">
            <v>99.289134190044535</v>
          </cell>
        </row>
        <row r="113">
          <cell r="C113" t="str">
            <v>Granada</v>
          </cell>
          <cell r="D113" t="str">
            <v>Cereza</v>
          </cell>
          <cell r="E113" t="str">
            <v>I</v>
          </cell>
          <cell r="F113" t="str">
            <v>-</v>
          </cell>
          <cell r="G113">
            <v>210</v>
          </cell>
          <cell r="H113">
            <v>210</v>
          </cell>
          <cell r="I113">
            <v>210</v>
          </cell>
          <cell r="J113">
            <v>210</v>
          </cell>
          <cell r="K113">
            <v>210</v>
          </cell>
        </row>
        <row r="114">
          <cell r="C114" t="str">
            <v>Murcia</v>
          </cell>
          <cell r="D114" t="str">
            <v>Cereza</v>
          </cell>
          <cell r="E114" t="str">
            <v>I</v>
          </cell>
          <cell r="F114" t="str">
            <v>-</v>
          </cell>
          <cell r="G114">
            <v>275</v>
          </cell>
          <cell r="H114">
            <v>275</v>
          </cell>
          <cell r="I114">
            <v>275</v>
          </cell>
          <cell r="J114">
            <v>275</v>
          </cell>
          <cell r="K114">
            <v>275</v>
          </cell>
        </row>
        <row r="115">
          <cell r="C115" t="str">
            <v>Murcia</v>
          </cell>
          <cell r="D115" t="str">
            <v>Redondo</v>
          </cell>
          <cell r="E115" t="str">
            <v>I</v>
          </cell>
          <cell r="F115" t="str">
            <v>57-82</v>
          </cell>
          <cell r="G115">
            <v>125.27777777777777</v>
          </cell>
          <cell r="H115">
            <v>125.27777777777777</v>
          </cell>
          <cell r="I115">
            <v>125.27777777777777</v>
          </cell>
          <cell r="J115">
            <v>125.27777777777777</v>
          </cell>
          <cell r="K115">
            <v>125.27777777777777</v>
          </cell>
        </row>
        <row r="118">
          <cell r="B118" t="str">
            <v>ZANAHORIA</v>
          </cell>
          <cell r="C118" t="str">
            <v>Cádiz</v>
          </cell>
          <cell r="D118" t="str">
            <v>-</v>
          </cell>
          <cell r="E118" t="str">
            <v>I</v>
          </cell>
          <cell r="F118" t="str">
            <v>-</v>
          </cell>
          <cell r="G118" t="str">
            <v>-</v>
          </cell>
          <cell r="H118" t="str">
            <v>-</v>
          </cell>
          <cell r="I118">
            <v>33.677419354838712</v>
          </cell>
          <cell r="J118" t="str">
            <v>-</v>
          </cell>
          <cell r="K118">
            <v>34.46153846153846</v>
          </cell>
        </row>
        <row r="123">
          <cell r="B123" t="str">
            <v>SALUDOS</v>
          </cell>
        </row>
        <row r="124">
          <cell r="B124" t="str">
            <v>SERVICIO DE PRECIOS Y SALARIOS AGRARIOS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ág. 5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a del ajo"/>
      <sheetName val="COMITE FIE"/>
      <sheetName val="CCAA"/>
      <sheetName val="PRECIOS CE"/>
      <sheetName val="ISC FRUTAS"/>
      <sheetName val="ISCHORTALIZA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ág. 7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a del ajo"/>
      <sheetName val="COMITE FIE"/>
      <sheetName val="CCAA"/>
      <sheetName val="PRECIOS CE"/>
      <sheetName val="ISC FRUTAS"/>
      <sheetName val="ISCHORTALIZA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ág. 9"/>
      <sheetName val="Pág. 10"/>
      <sheetName val="Pág. 11"/>
      <sheetName val="Pág. 12"/>
      <sheetName val="Pág. 1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ág. 18"/>
      <sheetName val="Pág. 19"/>
      <sheetName val="Pág. 20"/>
      <sheetName val="Pág. 2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agridata.ec.europa.eu/extensions/DataPortal/pric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15E8F-EC29-426B-BCF9-25C3573DDE16}">
  <dimension ref="A1:E35"/>
  <sheetViews>
    <sheetView tabSelected="1" zoomScaleNormal="100" workbookViewId="0"/>
  </sheetViews>
  <sheetFormatPr baseColWidth="10" defaultRowHeight="13.5"/>
  <cols>
    <col min="1" max="16384" width="10.90625" style="732"/>
  </cols>
  <sheetData>
    <row r="1" spans="1:5">
      <c r="A1" s="732" t="s">
        <v>544</v>
      </c>
    </row>
    <row r="2" spans="1:5">
      <c r="A2" s="732" t="s">
        <v>545</v>
      </c>
    </row>
    <row r="3" spans="1:5">
      <c r="A3" s="732" t="s">
        <v>546</v>
      </c>
    </row>
    <row r="4" spans="1:5">
      <c r="A4" s="733" t="s">
        <v>547</v>
      </c>
      <c r="B4" s="733"/>
      <c r="C4" s="733"/>
      <c r="D4" s="733"/>
      <c r="E4" s="733"/>
    </row>
    <row r="5" spans="1:5">
      <c r="A5" s="733" t="s">
        <v>570</v>
      </c>
      <c r="B5" s="733"/>
      <c r="C5" s="733"/>
      <c r="D5" s="733"/>
      <c r="E5" s="733"/>
    </row>
    <row r="7" spans="1:5">
      <c r="A7" s="732" t="s">
        <v>548</v>
      </c>
    </row>
    <row r="8" spans="1:5">
      <c r="A8" s="733" t="s">
        <v>549</v>
      </c>
      <c r="B8" s="733"/>
      <c r="C8" s="733"/>
      <c r="D8" s="733"/>
      <c r="E8" s="733"/>
    </row>
    <row r="10" spans="1:5">
      <c r="A10" s="732" t="s">
        <v>550</v>
      </c>
    </row>
    <row r="11" spans="1:5">
      <c r="A11" s="732" t="s">
        <v>551</v>
      </c>
    </row>
    <row r="12" spans="1:5">
      <c r="A12" s="733" t="s">
        <v>552</v>
      </c>
      <c r="B12" s="733"/>
      <c r="C12" s="733"/>
      <c r="D12" s="733"/>
      <c r="E12" s="733"/>
    </row>
    <row r="13" spans="1:5">
      <c r="A13" s="733" t="s">
        <v>553</v>
      </c>
      <c r="B13" s="733"/>
      <c r="C13" s="733"/>
      <c r="D13" s="733"/>
      <c r="E13" s="733"/>
    </row>
    <row r="14" spans="1:5">
      <c r="A14" s="733" t="s">
        <v>554</v>
      </c>
      <c r="B14" s="733"/>
      <c r="C14" s="733"/>
      <c r="D14" s="733"/>
      <c r="E14" s="733"/>
    </row>
    <row r="15" spans="1:5">
      <c r="A15" s="733" t="s">
        <v>571</v>
      </c>
      <c r="B15" s="733"/>
      <c r="C15" s="733"/>
      <c r="D15" s="733"/>
      <c r="E15" s="733"/>
    </row>
    <row r="16" spans="1:5">
      <c r="A16" s="733" t="s">
        <v>572</v>
      </c>
      <c r="B16" s="733"/>
      <c r="C16" s="733"/>
      <c r="D16" s="733"/>
      <c r="E16" s="733"/>
    </row>
    <row r="17" spans="1:5">
      <c r="A17" s="732" t="s">
        <v>555</v>
      </c>
    </row>
    <row r="18" spans="1:5">
      <c r="A18" s="732" t="s">
        <v>556</v>
      </c>
    </row>
    <row r="19" spans="1:5">
      <c r="A19" s="733" t="s">
        <v>557</v>
      </c>
      <c r="B19" s="733"/>
      <c r="C19" s="733"/>
      <c r="D19" s="733"/>
      <c r="E19" s="733"/>
    </row>
    <row r="20" spans="1:5">
      <c r="A20" s="733" t="s">
        <v>573</v>
      </c>
      <c r="B20" s="733"/>
      <c r="C20" s="733"/>
      <c r="D20" s="733"/>
      <c r="E20" s="733"/>
    </row>
    <row r="21" spans="1:5">
      <c r="A21" s="732" t="s">
        <v>558</v>
      </c>
    </row>
    <row r="22" spans="1:5">
      <c r="A22" s="733" t="s">
        <v>559</v>
      </c>
      <c r="B22" s="733"/>
      <c r="C22" s="733"/>
      <c r="D22" s="733"/>
      <c r="E22" s="733"/>
    </row>
    <row r="23" spans="1:5">
      <c r="A23" s="733" t="s">
        <v>560</v>
      </c>
      <c r="B23" s="733"/>
      <c r="C23" s="733"/>
      <c r="D23" s="733"/>
      <c r="E23" s="733"/>
    </row>
    <row r="24" spans="1:5">
      <c r="A24" s="732" t="s">
        <v>561</v>
      </c>
    </row>
    <row r="25" spans="1:5">
      <c r="A25" s="732" t="s">
        <v>562</v>
      </c>
    </row>
    <row r="26" spans="1:5">
      <c r="A26" s="733" t="s">
        <v>574</v>
      </c>
      <c r="B26" s="733"/>
      <c r="C26" s="733"/>
      <c r="D26" s="733"/>
      <c r="E26" s="733"/>
    </row>
    <row r="27" spans="1:5">
      <c r="A27" s="733" t="s">
        <v>575</v>
      </c>
      <c r="B27" s="733"/>
      <c r="C27" s="733"/>
      <c r="D27" s="733"/>
      <c r="E27" s="733"/>
    </row>
    <row r="28" spans="1:5">
      <c r="A28" s="733" t="s">
        <v>576</v>
      </c>
      <c r="B28" s="733"/>
      <c r="C28" s="733"/>
      <c r="D28" s="733"/>
      <c r="E28" s="733"/>
    </row>
    <row r="29" spans="1:5">
      <c r="A29" s="732" t="s">
        <v>563</v>
      </c>
    </row>
    <row r="30" spans="1:5">
      <c r="A30" s="733" t="s">
        <v>564</v>
      </c>
      <c r="B30" s="733"/>
      <c r="C30" s="733"/>
      <c r="D30" s="733"/>
      <c r="E30" s="733"/>
    </row>
    <row r="31" spans="1:5">
      <c r="A31" s="732" t="s">
        <v>565</v>
      </c>
    </row>
    <row r="32" spans="1:5">
      <c r="A32" s="733" t="s">
        <v>566</v>
      </c>
      <c r="B32" s="733"/>
      <c r="C32" s="733"/>
      <c r="D32" s="733"/>
      <c r="E32" s="733"/>
    </row>
    <row r="33" spans="1:5">
      <c r="A33" s="733" t="s">
        <v>567</v>
      </c>
      <c r="B33" s="733"/>
      <c r="C33" s="733"/>
      <c r="D33" s="733"/>
      <c r="E33" s="733"/>
    </row>
    <row r="34" spans="1:5">
      <c r="A34" s="733" t="s">
        <v>568</v>
      </c>
      <c r="B34" s="733"/>
      <c r="C34" s="733"/>
      <c r="D34" s="733"/>
      <c r="E34" s="733"/>
    </row>
    <row r="35" spans="1:5">
      <c r="A35" s="733" t="s">
        <v>569</v>
      </c>
      <c r="B35" s="733"/>
      <c r="C35" s="733"/>
      <c r="D35" s="733"/>
      <c r="E35" s="733"/>
    </row>
  </sheetData>
  <hyperlinks>
    <hyperlink ref="A4:E4" location="'Pág. 4'!A1" display="1.1.1.         Precios Medios Nacionales de Cereales, Arroz, Oleaginosas, Tortas, Proteicos, Vinos y Aceites." xr:uid="{BB844790-8D14-4738-9ABB-6E71664D8783}"/>
    <hyperlink ref="A5:E5" location="'Pág. 5'!A1" display="1.1.2.         Precios Medios Nacionales en Origen de Frutas y Hortalízas" xr:uid="{81A4BC63-EC7A-4D06-B91C-F8B6A188ED05}"/>
    <hyperlink ref="A8:E8" location="'Pág. 7'!A1" display="1.2.1.         Precios Medios Nacionales de Productos Ganaderos" xr:uid="{AEB19C2A-517F-4F21-8664-0757C937A7C1}"/>
    <hyperlink ref="A12:E12" location="'Pág. 9'!A1" display="2.1.1.         Precios Medios en Mercados Representativos: Trigo" xr:uid="{B603F74B-CF37-4D0B-B2D7-235FE2A03E50}"/>
    <hyperlink ref="A13:E13" location="'Pág. 10'!A1" display="2.1.2.         Precios Medios en Mercados Representativos: Cebada y maíz" xr:uid="{8BBD4D7F-D30F-4D0C-AB05-E95A5B4C6DAE}"/>
    <hyperlink ref="A14:E14" location="'Pág. 11'!A1" display="2.1.3.         Precios Medios en Mercados Representativos: Arroz y alfalfa" xr:uid="{C644D95D-797B-4FC1-9D23-EDC2788EEDFB}"/>
    <hyperlink ref="A15:E15" location="'Pág. 12'!A1" display="2.2.         Precios Medios en Mercados Representativos de Vinos" xr:uid="{7AFE3013-2A94-4B17-800D-429BF2A1C015}"/>
    <hyperlink ref="A16:E16" location="'Pág. 13'!A1" display="2.3.         Precios Medios en Mercados Representativos de Aceites y Semilla de Girasol" xr:uid="{7A59BB85-A8B8-4FB0-B004-CA6912AB9C3B}"/>
    <hyperlink ref="A19:E19" location="'Pág. 14'!A1" display="3.1.1.         Precios de Producción de Frutas en el Mercado Interior: Precios diarios y Precios Medios Ponderados Semanales en mercados representativos" xr:uid="{9DC6B244-C81C-4CA5-B548-E3037A202141}"/>
    <hyperlink ref="A20:E20" location="'Pág. 15'!A1" display="3.1.2.         Precios de Producción de Frutas en el Mercado Interior: Precios diarios y Precios Medios Ponderados Semanales en mercados representativos" xr:uid="{4CF21503-3A64-4610-A831-E818356C3238}"/>
    <hyperlink ref="A22:E22" location="'Pág. 16'!A1" display="3.2.1.         Precios de Producción de Productos Hortícolas en el Mercado Interior: Precios diarios y Precios Medios Ponderados Semanales en mercados" xr:uid="{26C2BF16-6D28-4481-96C5-A59E119FB6B5}"/>
    <hyperlink ref="A23:E23" location="'Pág. 17'!A1" display="3.2.2.         Precios de Producción de Productos Hortícolas en el Mercado Interior: Precios Medios Ponderados Semanales Nacionales" xr:uid="{C8E0DA76-7F03-45BA-9397-9AD43F0DE262}"/>
    <hyperlink ref="A26:E26" location="'Pág. 18'!A1" display="4.1.1.         Precios Medios Nacionales de Canales de Bovino Pesado" xr:uid="{861417C9-C44D-4E40-9207-9B3C6F8A901B}"/>
    <hyperlink ref="A27:E27" location="'Pág. 19'!A1" display="4.1.2.         Precios Medios Nacionales del Bovino Vivo" xr:uid="{3B83126D-CF82-49CB-8C8D-7894C763182E}"/>
    <hyperlink ref="A28:E28" location="'Pág. 19'!A1" display="4.1.3.         Precios Medios Nacionales de Otros Animales de la Especie Bovina" xr:uid="{1E1C6F66-15E9-4445-BBE1-AB3503512393}"/>
    <hyperlink ref="A30:E30" location="'Pág. 19'!A1" display="4.2.1.         Precios Medios Nacionales de Canales de Ovino Frescas o Refrigeradas" xr:uid="{A1A06FD9-8D1A-49E3-B3FD-2410A754F681}"/>
    <hyperlink ref="A32:E32" location="'Pág. 20'!A1" display="4.3.1.         Precios Medios de Canales de Porcino de Capa Blanca" xr:uid="{612E58C6-29C9-4D27-AF2A-D78A6D660F59}"/>
    <hyperlink ref="A33:E33" location="'Pág. 20'!A1" display="4.3.2.         Precios Medios en Mercados Representativos Provinciales de Porcino Cebado" xr:uid="{9EBCA7C4-5B31-4B17-AF19-F3C9C350D3EC}"/>
    <hyperlink ref="A34:E34" location="'Pág. 21'!A1" display="4.3.3.         Precios Medios de Porcino Precoz, Lechones y Otras Calidades" xr:uid="{D6B81E99-24C6-4BF5-96BB-D50EB5C45E5A}"/>
    <hyperlink ref="A35:E35" location="'Pág. 21'!A1" display="4.3.4.         Precios Medios de Porcino: Tronco Ibérico" xr:uid="{A98AF63E-4408-4C3A-BC14-C8B4A68039A3}"/>
  </hyperlink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F41A0-362A-4200-9A91-AEE6A1026746}">
  <sheetPr>
    <pageSetUpPr fitToPage="1"/>
  </sheetPr>
  <dimension ref="A1:Q91"/>
  <sheetViews>
    <sheetView showGridLines="0" zoomScaleNormal="100" zoomScaleSheetLayoutView="80" workbookViewId="0"/>
  </sheetViews>
  <sheetFormatPr baseColWidth="10" defaultColWidth="19.6328125" defaultRowHeight="13.5"/>
  <cols>
    <col min="1" max="1" width="5.08984375" style="1" customWidth="1"/>
    <col min="2" max="2" width="16.36328125" style="1" customWidth="1"/>
    <col min="3" max="3" width="100.6328125" style="1" customWidth="1"/>
    <col min="4" max="7" width="30.90625" style="1" customWidth="1"/>
    <col min="8" max="8" width="1.6328125" style="1" customWidth="1"/>
    <col min="9" max="9" width="19.6328125" style="1" customWidth="1"/>
    <col min="10" max="16384" width="19.6328125" style="1"/>
  </cols>
  <sheetData>
    <row r="1" spans="2:7" ht="10.4" customHeight="1"/>
    <row r="2" spans="2:7" ht="15" customHeight="1">
      <c r="B2" s="2" t="s">
        <v>0</v>
      </c>
      <c r="C2" s="2"/>
      <c r="D2" s="2"/>
      <c r="E2" s="2"/>
      <c r="F2" s="2"/>
      <c r="G2" s="3"/>
    </row>
    <row r="3" spans="2:7" ht="3" customHeight="1">
      <c r="B3" s="4"/>
      <c r="C3" s="4"/>
      <c r="D3" s="4"/>
      <c r="E3" s="4"/>
      <c r="F3" s="4"/>
      <c r="G3" s="3"/>
    </row>
    <row r="4" spans="2:7" ht="15" customHeight="1">
      <c r="B4" s="5" t="s">
        <v>1</v>
      </c>
      <c r="C4" s="5"/>
      <c r="D4" s="5"/>
      <c r="E4" s="5"/>
      <c r="F4" s="5"/>
      <c r="G4" s="5"/>
    </row>
    <row r="5" spans="2:7" ht="5.25" customHeight="1" thickBot="1">
      <c r="B5" s="6"/>
      <c r="C5" s="6"/>
      <c r="D5" s="6"/>
      <c r="E5" s="6"/>
      <c r="F5" s="6"/>
      <c r="G5" s="6"/>
    </row>
    <row r="6" spans="2:7" ht="18.649999999999999" customHeight="1" thickBot="1">
      <c r="B6" s="7" t="s">
        <v>2</v>
      </c>
      <c r="C6" s="8"/>
      <c r="D6" s="8"/>
      <c r="E6" s="8"/>
      <c r="F6" s="8"/>
      <c r="G6" s="9"/>
    </row>
    <row r="7" spans="2:7" ht="20.149999999999999" customHeight="1">
      <c r="B7" s="10"/>
      <c r="C7" s="11" t="s">
        <v>3</v>
      </c>
      <c r="D7" s="12" t="s">
        <v>4</v>
      </c>
      <c r="E7" s="12" t="s">
        <v>5</v>
      </c>
      <c r="F7" s="13" t="s">
        <v>6</v>
      </c>
      <c r="G7" s="14" t="s">
        <v>6</v>
      </c>
    </row>
    <row r="8" spans="2:7" ht="20.149999999999999" customHeight="1">
      <c r="B8" s="15"/>
      <c r="C8" s="16" t="s">
        <v>7</v>
      </c>
      <c r="D8" s="17" t="s">
        <v>8</v>
      </c>
      <c r="E8" s="17" t="s">
        <v>9</v>
      </c>
      <c r="F8" s="18" t="s">
        <v>10</v>
      </c>
      <c r="G8" s="19" t="s">
        <v>10</v>
      </c>
    </row>
    <row r="9" spans="2:7" ht="20.149999999999999" customHeight="1" thickBot="1">
      <c r="B9" s="15"/>
      <c r="C9" s="16"/>
      <c r="D9" s="20">
        <v>2026</v>
      </c>
      <c r="E9" s="20">
        <v>2026</v>
      </c>
      <c r="F9" s="21" t="s">
        <v>11</v>
      </c>
      <c r="G9" s="22" t="s">
        <v>12</v>
      </c>
    </row>
    <row r="10" spans="2:7" ht="20.149999999999999" customHeight="1" thickBot="1">
      <c r="B10" s="23"/>
      <c r="C10" s="24" t="s">
        <v>13</v>
      </c>
      <c r="D10" s="25"/>
      <c r="E10" s="25"/>
      <c r="F10" s="26"/>
      <c r="G10" s="27"/>
    </row>
    <row r="11" spans="2:7" ht="20.149999999999999" customHeight="1">
      <c r="B11" s="28" t="s">
        <v>14</v>
      </c>
      <c r="C11" s="29" t="s">
        <v>15</v>
      </c>
      <c r="D11" s="30">
        <v>249.12</v>
      </c>
      <c r="E11" s="30">
        <v>251</v>
      </c>
      <c r="F11" s="31">
        <v>1.8799999999999955</v>
      </c>
      <c r="G11" s="32">
        <v>0.7546563904945458</v>
      </c>
    </row>
    <row r="12" spans="2:7" ht="20.149999999999999" customHeight="1">
      <c r="B12" s="28" t="s">
        <v>14</v>
      </c>
      <c r="C12" s="29" t="s">
        <v>16</v>
      </c>
      <c r="D12" s="33">
        <v>284.83999999999997</v>
      </c>
      <c r="E12" s="33">
        <v>291.32</v>
      </c>
      <c r="F12" s="31">
        <v>6.4800000000000182</v>
      </c>
      <c r="G12" s="32">
        <v>2.2749613818284047</v>
      </c>
    </row>
    <row r="13" spans="2:7" ht="20.149999999999999" customHeight="1">
      <c r="B13" s="28" t="s">
        <v>14</v>
      </c>
      <c r="C13" s="29" t="s">
        <v>17</v>
      </c>
      <c r="D13" s="30">
        <v>236.6</v>
      </c>
      <c r="E13" s="30">
        <v>237.85</v>
      </c>
      <c r="F13" s="31">
        <v>1.25</v>
      </c>
      <c r="G13" s="32">
        <v>0.52831783601014592</v>
      </c>
    </row>
    <row r="14" spans="2:7" ht="20.149999999999999" customHeight="1">
      <c r="B14" s="28" t="s">
        <v>14</v>
      </c>
      <c r="C14" s="29" t="s">
        <v>18</v>
      </c>
      <c r="D14" s="30">
        <v>234.9</v>
      </c>
      <c r="E14" s="30">
        <v>237.91</v>
      </c>
      <c r="F14" s="31">
        <v>3.0099999999999909</v>
      </c>
      <c r="G14" s="32">
        <v>1.2813963388675944</v>
      </c>
    </row>
    <row r="15" spans="2:7" ht="20.149999999999999" customHeight="1" thickBot="1">
      <c r="B15" s="28" t="s">
        <v>14</v>
      </c>
      <c r="C15" s="29" t="s">
        <v>19</v>
      </c>
      <c r="D15" s="30">
        <v>253.44</v>
      </c>
      <c r="E15" s="30">
        <v>253.86</v>
      </c>
      <c r="F15" s="31">
        <v>0.42000000000001592</v>
      </c>
      <c r="G15" s="32">
        <v>0.16571969696970257</v>
      </c>
    </row>
    <row r="16" spans="2:7" ht="20.149999999999999" customHeight="1" thickBot="1">
      <c r="B16" s="23"/>
      <c r="C16" s="24" t="s">
        <v>20</v>
      </c>
      <c r="D16" s="34"/>
      <c r="E16" s="34"/>
      <c r="F16" s="35"/>
      <c r="G16" s="36"/>
    </row>
    <row r="17" spans="2:16" ht="20.149999999999999" customHeight="1">
      <c r="B17" s="37" t="s">
        <v>21</v>
      </c>
      <c r="C17" s="38" t="s">
        <v>22</v>
      </c>
      <c r="D17" s="39">
        <v>334.37</v>
      </c>
      <c r="E17" s="39">
        <v>327.52999999999997</v>
      </c>
      <c r="F17" s="31">
        <v>-6.8400000000000318</v>
      </c>
      <c r="G17" s="32">
        <v>-2.0456380656159467</v>
      </c>
    </row>
    <row r="18" spans="2:16" ht="20.149999999999999" customHeight="1">
      <c r="B18" s="37" t="s">
        <v>23</v>
      </c>
      <c r="C18" s="38" t="s">
        <v>24</v>
      </c>
      <c r="D18" s="30">
        <v>1161.8</v>
      </c>
      <c r="E18" s="30">
        <v>1180.1600000000001</v>
      </c>
      <c r="F18" s="31">
        <v>18.360000000000127</v>
      </c>
      <c r="G18" s="32">
        <v>1.5803064210707731</v>
      </c>
    </row>
    <row r="19" spans="2:16" ht="20.149999999999999" customHeight="1" thickBot="1">
      <c r="B19" s="37" t="s">
        <v>23</v>
      </c>
      <c r="C19" s="38" t="s">
        <v>25</v>
      </c>
      <c r="D19" s="39">
        <v>425</v>
      </c>
      <c r="E19" s="39">
        <v>406.51</v>
      </c>
      <c r="F19" s="31">
        <v>-18.490000000000009</v>
      </c>
      <c r="G19" s="32">
        <v>-4.3505882352941114</v>
      </c>
    </row>
    <row r="20" spans="2:16" ht="20.149999999999999" customHeight="1" thickBot="1">
      <c r="B20" s="23"/>
      <c r="C20" s="24" t="s">
        <v>26</v>
      </c>
      <c r="D20" s="40"/>
      <c r="E20" s="40"/>
      <c r="F20" s="35"/>
      <c r="G20" s="41"/>
    </row>
    <row r="21" spans="2:16" ht="20.149999999999999" customHeight="1">
      <c r="B21" s="28" t="s">
        <v>27</v>
      </c>
      <c r="C21" s="42" t="s">
        <v>28</v>
      </c>
      <c r="D21" s="43">
        <v>566.16</v>
      </c>
      <c r="E21" s="43">
        <v>565.82000000000005</v>
      </c>
      <c r="F21" s="31">
        <v>-0.33999999999991815</v>
      </c>
      <c r="G21" s="32">
        <v>-6.0053695068518209E-2</v>
      </c>
    </row>
    <row r="22" spans="2:16" ht="20.149999999999999" customHeight="1">
      <c r="B22" s="28" t="s">
        <v>27</v>
      </c>
      <c r="C22" s="42" t="s">
        <v>29</v>
      </c>
      <c r="D22" s="43">
        <v>515.82000000000005</v>
      </c>
      <c r="E22" s="43">
        <v>524.86</v>
      </c>
      <c r="F22" s="31">
        <v>9.0399999999999636</v>
      </c>
      <c r="G22" s="32">
        <v>1.7525493389166655</v>
      </c>
    </row>
    <row r="23" spans="2:16" ht="20.149999999999999" customHeight="1" thickBot="1">
      <c r="B23" s="37" t="s">
        <v>27</v>
      </c>
      <c r="C23" s="42" t="s">
        <v>30</v>
      </c>
      <c r="D23" s="43">
        <v>477.07</v>
      </c>
      <c r="E23" s="43">
        <v>476.14</v>
      </c>
      <c r="F23" s="31">
        <v>-0.93000000000000682</v>
      </c>
      <c r="G23" s="32">
        <v>-0.19493994591988439</v>
      </c>
      <c r="J23" s="44"/>
    </row>
    <row r="24" spans="2:16" ht="20.149999999999999" customHeight="1" thickBot="1">
      <c r="B24" s="23"/>
      <c r="C24" s="24" t="s">
        <v>31</v>
      </c>
      <c r="D24" s="40"/>
      <c r="E24" s="40"/>
      <c r="F24" s="35"/>
      <c r="G24" s="41"/>
      <c r="J24" s="44"/>
    </row>
    <row r="25" spans="2:16" ht="20.149999999999999" customHeight="1">
      <c r="B25" s="28" t="s">
        <v>32</v>
      </c>
      <c r="C25" s="45" t="s">
        <v>33</v>
      </c>
      <c r="D25" s="43">
        <v>262.26</v>
      </c>
      <c r="E25" s="43">
        <v>263.35000000000002</v>
      </c>
      <c r="F25" s="31">
        <v>1.0900000000000318</v>
      </c>
      <c r="G25" s="32">
        <v>0.4156180889194161</v>
      </c>
      <c r="K25" s="44"/>
    </row>
    <row r="26" spans="2:16" ht="20.149999999999999" customHeight="1">
      <c r="B26" s="28" t="s">
        <v>32</v>
      </c>
      <c r="C26" s="42" t="s">
        <v>34</v>
      </c>
      <c r="D26" s="43">
        <v>205.04</v>
      </c>
      <c r="E26" s="43">
        <v>212.3</v>
      </c>
      <c r="F26" s="31">
        <v>7.2600000000000193</v>
      </c>
      <c r="G26" s="32">
        <v>3.5407725321888393</v>
      </c>
      <c r="I26" s="44"/>
    </row>
    <row r="27" spans="2:16" ht="20.149999999999999" customHeight="1">
      <c r="B27" s="46" t="s">
        <v>27</v>
      </c>
      <c r="C27" s="47" t="s">
        <v>35</v>
      </c>
      <c r="D27" s="48">
        <v>460.47</v>
      </c>
      <c r="E27" s="48">
        <v>455.32</v>
      </c>
      <c r="F27" s="31">
        <v>-5.1500000000000341</v>
      </c>
      <c r="G27" s="32">
        <v>-1.1184224813777348</v>
      </c>
      <c r="L27" s="44"/>
      <c r="P27" s="44"/>
    </row>
    <row r="28" spans="2:16" ht="20.149999999999999" customHeight="1">
      <c r="B28" s="46" t="s">
        <v>21</v>
      </c>
      <c r="C28" s="49" t="s">
        <v>36</v>
      </c>
      <c r="D28" s="50">
        <v>258.14999999999998</v>
      </c>
      <c r="E28" s="50">
        <v>257.89999999999998</v>
      </c>
      <c r="F28" s="31">
        <v>-0.25</v>
      </c>
      <c r="G28" s="32">
        <v>-9.684292078249257E-2</v>
      </c>
    </row>
    <row r="29" spans="2:16" ht="20.149999999999999" customHeight="1">
      <c r="B29" s="46" t="s">
        <v>21</v>
      </c>
      <c r="C29" s="47" t="s">
        <v>37</v>
      </c>
      <c r="D29" s="50">
        <v>284.49</v>
      </c>
      <c r="E29" s="50">
        <v>284.49</v>
      </c>
      <c r="F29" s="31">
        <v>0</v>
      </c>
      <c r="G29" s="32">
        <v>0</v>
      </c>
      <c r="J29" s="44"/>
    </row>
    <row r="30" spans="2:16" ht="20.149999999999999" customHeight="1" thickBot="1">
      <c r="B30" s="46" t="s">
        <v>21</v>
      </c>
      <c r="C30" s="51" t="s">
        <v>38</v>
      </c>
      <c r="D30" s="52">
        <v>765.5</v>
      </c>
      <c r="E30" s="52">
        <v>765.5</v>
      </c>
      <c r="F30" s="31">
        <v>0</v>
      </c>
      <c r="G30" s="32">
        <v>0</v>
      </c>
      <c r="I30" s="44"/>
    </row>
    <row r="31" spans="2:16" ht="20.149999999999999" customHeight="1" thickBot="1">
      <c r="B31" s="53"/>
      <c r="C31" s="54" t="s">
        <v>39</v>
      </c>
      <c r="D31" s="55"/>
      <c r="E31" s="55"/>
      <c r="F31" s="56"/>
      <c r="G31" s="57"/>
      <c r="K31" s="44"/>
    </row>
    <row r="32" spans="2:16" ht="20.149999999999999" customHeight="1">
      <c r="B32" s="58" t="s">
        <v>40</v>
      </c>
      <c r="C32" s="59" t="s">
        <v>41</v>
      </c>
      <c r="D32" s="30">
        <v>45.76</v>
      </c>
      <c r="E32" s="30">
        <v>43.47</v>
      </c>
      <c r="F32" s="31">
        <v>-2.2899999999999991</v>
      </c>
      <c r="G32" s="32">
        <v>-5.0043706293706265</v>
      </c>
      <c r="K32" s="44"/>
    </row>
    <row r="33" spans="2:17" ht="20.149999999999999" customHeight="1" thickBot="1">
      <c r="B33" s="60" t="s">
        <v>40</v>
      </c>
      <c r="C33" s="61" t="s">
        <v>42</v>
      </c>
      <c r="D33" s="62">
        <v>50.3</v>
      </c>
      <c r="E33" s="62">
        <v>51.18</v>
      </c>
      <c r="F33" s="31">
        <v>0.88000000000000256</v>
      </c>
      <c r="G33" s="32">
        <v>1.7495029821073587</v>
      </c>
      <c r="P33" s="44"/>
    </row>
    <row r="34" spans="2:17" ht="20.149999999999999" customHeight="1" thickBot="1">
      <c r="B34" s="63"/>
      <c r="C34" s="64" t="s">
        <v>43</v>
      </c>
      <c r="D34" s="65"/>
      <c r="E34" s="65"/>
      <c r="F34" s="56"/>
      <c r="G34" s="57"/>
      <c r="J34" s="44"/>
      <c r="K34" s="44"/>
      <c r="L34" s="44"/>
    </row>
    <row r="35" spans="2:17" ht="20.149999999999999" customHeight="1">
      <c r="B35" s="66" t="s">
        <v>44</v>
      </c>
      <c r="C35" s="59" t="s">
        <v>45</v>
      </c>
      <c r="D35" s="67">
        <v>331.86</v>
      </c>
      <c r="E35" s="67">
        <v>326.35000000000002</v>
      </c>
      <c r="F35" s="31">
        <v>-5.5099999999999909</v>
      </c>
      <c r="G35" s="32">
        <v>-1.6603386970409133</v>
      </c>
      <c r="I35" s="44"/>
      <c r="K35" s="44"/>
      <c r="L35" s="44"/>
    </row>
    <row r="36" spans="2:17" ht="20.149999999999999" customHeight="1">
      <c r="B36" s="37" t="s">
        <v>44</v>
      </c>
      <c r="C36" s="68" t="s">
        <v>46</v>
      </c>
      <c r="D36" s="48">
        <v>306.99</v>
      </c>
      <c r="E36" s="48">
        <v>301.92</v>
      </c>
      <c r="F36" s="31">
        <v>-5.0699999999999932</v>
      </c>
      <c r="G36" s="32">
        <v>-1.6515195934721021</v>
      </c>
      <c r="I36" s="44"/>
      <c r="J36" s="44"/>
      <c r="K36" s="44"/>
      <c r="L36" s="44"/>
      <c r="M36" s="44"/>
    </row>
    <row r="37" spans="2:17" ht="20.149999999999999" customHeight="1">
      <c r="B37" s="37" t="s">
        <v>44</v>
      </c>
      <c r="C37" s="68" t="s">
        <v>47</v>
      </c>
      <c r="D37" s="48">
        <v>295.14999999999998</v>
      </c>
      <c r="E37" s="48">
        <v>288.16000000000003</v>
      </c>
      <c r="F37" s="31">
        <v>-6.9899999999999523</v>
      </c>
      <c r="G37" s="32">
        <v>-2.3682873115364913</v>
      </c>
      <c r="I37" s="44"/>
      <c r="L37" s="44"/>
    </row>
    <row r="38" spans="2:17" ht="20.149999999999999" customHeight="1">
      <c r="B38" s="37" t="s">
        <v>48</v>
      </c>
      <c r="C38" s="68" t="s">
        <v>49</v>
      </c>
      <c r="D38" s="48">
        <v>321.32</v>
      </c>
      <c r="E38" s="48">
        <v>320.86</v>
      </c>
      <c r="F38" s="31">
        <v>-0.45999999999997954</v>
      </c>
      <c r="G38" s="32">
        <v>-0.1431594671978047</v>
      </c>
      <c r="I38" s="44"/>
      <c r="J38" s="44"/>
      <c r="K38" s="44"/>
    </row>
    <row r="39" spans="2:17" ht="20.149999999999999" customHeight="1">
      <c r="B39" s="37" t="s">
        <v>50</v>
      </c>
      <c r="C39" s="68" t="s">
        <v>51</v>
      </c>
      <c r="D39" s="48">
        <v>123.61</v>
      </c>
      <c r="E39" s="48">
        <v>123.06</v>
      </c>
      <c r="F39" s="31">
        <v>-0.54999999999999716</v>
      </c>
      <c r="G39" s="32">
        <v>-0.44494781975568287</v>
      </c>
      <c r="I39" s="44"/>
      <c r="J39" s="44"/>
      <c r="K39" s="44"/>
    </row>
    <row r="40" spans="2:17" ht="20.149999999999999" customHeight="1" thickBot="1">
      <c r="B40" s="69" t="s">
        <v>48</v>
      </c>
      <c r="C40" s="70" t="s">
        <v>52</v>
      </c>
      <c r="D40" s="71">
        <v>183.67</v>
      </c>
      <c r="E40" s="71">
        <v>183.63</v>
      </c>
      <c r="F40" s="31">
        <v>-3.9999999999992042E-2</v>
      </c>
      <c r="G40" s="32">
        <v>-2.1778189143560667E-2</v>
      </c>
      <c r="I40" s="44"/>
      <c r="J40" s="44"/>
      <c r="K40" s="44"/>
      <c r="Q40" s="44"/>
    </row>
    <row r="41" spans="2:17" ht="20.149999999999999" customHeight="1" thickBot="1">
      <c r="B41" s="53"/>
      <c r="C41" s="72" t="s">
        <v>53</v>
      </c>
      <c r="D41" s="55"/>
      <c r="E41" s="55"/>
      <c r="F41" s="56"/>
      <c r="G41" s="57"/>
      <c r="I41" s="44"/>
      <c r="J41" s="44"/>
      <c r="K41" s="44"/>
    </row>
    <row r="42" spans="2:17" ht="20.149999999999999" customHeight="1">
      <c r="B42" s="66" t="s">
        <v>48</v>
      </c>
      <c r="C42" s="73" t="s">
        <v>54</v>
      </c>
      <c r="D42" s="67">
        <v>141.59</v>
      </c>
      <c r="E42" s="67">
        <v>145.09</v>
      </c>
      <c r="F42" s="31">
        <v>3.5</v>
      </c>
      <c r="G42" s="32">
        <v>2.4719259834734117</v>
      </c>
      <c r="I42" s="44"/>
      <c r="J42" s="44"/>
      <c r="K42" s="44"/>
    </row>
    <row r="43" spans="2:17" ht="20.149999999999999" customHeight="1" thickBot="1">
      <c r="B43" s="74" t="s">
        <v>48</v>
      </c>
      <c r="C43" s="75" t="s">
        <v>55</v>
      </c>
      <c r="D43" s="76">
        <v>155.66</v>
      </c>
      <c r="E43" s="76">
        <v>158.88</v>
      </c>
      <c r="F43" s="31">
        <v>3.2199999999999989</v>
      </c>
      <c r="G43" s="32">
        <v>2.0686110754207903</v>
      </c>
      <c r="I43" s="44"/>
      <c r="J43" s="44"/>
      <c r="K43" s="44"/>
      <c r="L43" s="44"/>
    </row>
    <row r="44" spans="2:17" ht="20.149999999999999" customHeight="1" thickBot="1">
      <c r="B44" s="23"/>
      <c r="C44" s="24" t="s">
        <v>56</v>
      </c>
      <c r="D44" s="40"/>
      <c r="E44" s="40"/>
      <c r="F44" s="35"/>
      <c r="G44" s="41"/>
      <c r="I44" s="44"/>
      <c r="J44" s="44"/>
      <c r="K44" s="44"/>
    </row>
    <row r="45" spans="2:17" s="82" customFormat="1" ht="20.149999999999999" customHeight="1" thickBot="1">
      <c r="B45" s="77" t="s">
        <v>48</v>
      </c>
      <c r="C45" s="78" t="s">
        <v>57</v>
      </c>
      <c r="D45" s="79">
        <v>138.51</v>
      </c>
      <c r="E45" s="79">
        <v>137.43700000000001</v>
      </c>
      <c r="F45" s="80">
        <v>-1.0729999999999791</v>
      </c>
      <c r="G45" s="81">
        <v>-0.77467330878636176</v>
      </c>
      <c r="I45" s="83"/>
      <c r="J45" s="83"/>
      <c r="K45" s="83"/>
      <c r="L45" s="83"/>
    </row>
    <row r="46" spans="2:17" ht="20.149999999999999" customHeight="1" thickBot="1">
      <c r="B46" s="23"/>
      <c r="C46" s="24" t="s">
        <v>58</v>
      </c>
      <c r="D46" s="40"/>
      <c r="E46" s="40"/>
      <c r="F46" s="35"/>
      <c r="G46" s="41"/>
      <c r="K46" s="44"/>
    </row>
    <row r="47" spans="2:17" ht="20.149999999999999" customHeight="1">
      <c r="B47" s="46" t="s">
        <v>59</v>
      </c>
      <c r="C47" s="84" t="s">
        <v>60</v>
      </c>
      <c r="D47" s="30">
        <v>230</v>
      </c>
      <c r="E47" s="30">
        <v>234.63</v>
      </c>
      <c r="F47" s="85">
        <v>4.6299999999999955</v>
      </c>
      <c r="G47" s="86">
        <v>2.0130434782608688</v>
      </c>
      <c r="J47" s="44"/>
    </row>
    <row r="48" spans="2:17" ht="20.149999999999999" customHeight="1" thickBot="1">
      <c r="B48" s="74" t="s">
        <v>59</v>
      </c>
      <c r="C48" s="51" t="s">
        <v>61</v>
      </c>
      <c r="D48" s="62">
        <v>435.07</v>
      </c>
      <c r="E48" s="62">
        <v>439.21</v>
      </c>
      <c r="F48" s="87">
        <v>4.1399999999999864</v>
      </c>
      <c r="G48" s="88">
        <v>0.95157101156135582</v>
      </c>
      <c r="L48" s="44"/>
    </row>
    <row r="49" spans="1:11" s="82" customFormat="1" ht="20.149999999999999" customHeight="1" thickBot="1">
      <c r="B49" s="89"/>
      <c r="C49" s="90" t="s">
        <v>62</v>
      </c>
      <c r="D49" s="91"/>
      <c r="E49" s="91"/>
      <c r="F49" s="92"/>
      <c r="G49" s="93"/>
      <c r="J49" s="83"/>
    </row>
    <row r="50" spans="1:11" s="82" customFormat="1" ht="20.149999999999999" customHeight="1">
      <c r="B50" s="94" t="s">
        <v>63</v>
      </c>
      <c r="C50" s="95" t="s">
        <v>64</v>
      </c>
      <c r="D50" s="96">
        <v>76.900000000000006</v>
      </c>
      <c r="E50" s="85">
        <v>57.11</v>
      </c>
      <c r="F50" s="85">
        <v>-19.790000000000006</v>
      </c>
      <c r="G50" s="86">
        <v>-25.734720416124844</v>
      </c>
    </row>
    <row r="51" spans="1:11" s="82" customFormat="1" ht="20.149999999999999" customHeight="1">
      <c r="B51" s="97" t="s">
        <v>63</v>
      </c>
      <c r="C51" s="98" t="s">
        <v>65</v>
      </c>
      <c r="D51" s="99">
        <v>49</v>
      </c>
      <c r="E51" s="31">
        <v>46</v>
      </c>
      <c r="F51" s="31">
        <v>-3</v>
      </c>
      <c r="G51" s="32">
        <v>-6.1224489795918373</v>
      </c>
    </row>
    <row r="52" spans="1:11" s="82" customFormat="1" ht="20.149999999999999" customHeight="1">
      <c r="B52" s="97" t="s">
        <v>63</v>
      </c>
      <c r="C52" s="98" t="s">
        <v>66</v>
      </c>
      <c r="D52" s="99">
        <v>123</v>
      </c>
      <c r="E52" s="31">
        <v>60</v>
      </c>
      <c r="F52" s="31">
        <v>-63</v>
      </c>
      <c r="G52" s="32">
        <v>-51.219512195121951</v>
      </c>
    </row>
    <row r="53" spans="1:11" s="82" customFormat="1" ht="20.149999999999999" customHeight="1">
      <c r="B53" s="97" t="s">
        <v>63</v>
      </c>
      <c r="C53" s="98" t="s">
        <v>67</v>
      </c>
      <c r="D53" s="99">
        <v>63</v>
      </c>
      <c r="E53" s="31">
        <v>45</v>
      </c>
      <c r="F53" s="31">
        <v>-18</v>
      </c>
      <c r="G53" s="32">
        <v>-28.571428571428569</v>
      </c>
    </row>
    <row r="54" spans="1:11" s="82" customFormat="1" ht="20.149999999999999" customHeight="1" thickBot="1">
      <c r="B54" s="100" t="s">
        <v>63</v>
      </c>
      <c r="C54" s="101" t="s">
        <v>68</v>
      </c>
      <c r="D54" s="102">
        <v>94.13</v>
      </c>
      <c r="E54" s="87">
        <v>78.05</v>
      </c>
      <c r="F54" s="87">
        <v>-16.079999999999998</v>
      </c>
      <c r="G54" s="88">
        <v>-17.082757888027189</v>
      </c>
    </row>
    <row r="55" spans="1:11" s="82" customFormat="1" ht="9" customHeight="1">
      <c r="B55" s="103"/>
      <c r="C55" s="104"/>
      <c r="D55" s="105"/>
      <c r="E55" s="105"/>
      <c r="F55" s="105"/>
      <c r="G55" s="106"/>
    </row>
    <row r="56" spans="1:11" s="82" customFormat="1" ht="12" customHeight="1">
      <c r="B56" s="107" t="s">
        <v>69</v>
      </c>
      <c r="C56" s="108"/>
      <c r="D56" s="83"/>
      <c r="E56" s="83"/>
      <c r="F56" s="108"/>
      <c r="G56" s="1"/>
      <c r="H56" s="105"/>
    </row>
    <row r="57" spans="1:11" s="82" customFormat="1" ht="12" customHeight="1">
      <c r="B57" s="109" t="s">
        <v>70</v>
      </c>
      <c r="C57" s="108"/>
      <c r="D57" s="110"/>
      <c r="E57" s="110"/>
      <c r="F57" s="110"/>
      <c r="G57" s="1"/>
      <c r="H57" s="105"/>
    </row>
    <row r="58" spans="1:11" ht="11.25" customHeight="1">
      <c r="A58" s="82"/>
      <c r="B58" s="109" t="s">
        <v>71</v>
      </c>
      <c r="C58" s="108"/>
      <c r="D58" s="108"/>
      <c r="E58" s="108"/>
      <c r="F58" s="110"/>
      <c r="G58" s="111"/>
    </row>
    <row r="59" spans="1:11" ht="12.65" customHeight="1">
      <c r="A59" s="82"/>
      <c r="B59" s="109" t="s">
        <v>72</v>
      </c>
      <c r="C59" s="108"/>
      <c r="D59" s="108"/>
      <c r="E59" s="108"/>
      <c r="F59" s="108"/>
      <c r="G59" s="16"/>
    </row>
    <row r="60" spans="1:11" ht="8.15" customHeight="1">
      <c r="A60" s="82"/>
      <c r="B60" s="109"/>
      <c r="C60" s="108"/>
      <c r="D60" s="108"/>
      <c r="E60" s="108"/>
      <c r="F60" s="108"/>
      <c r="G60" s="112"/>
      <c r="I60" s="44"/>
    </row>
    <row r="61" spans="1:11" ht="35.25" customHeight="1">
      <c r="B61" s="113" t="s">
        <v>73</v>
      </c>
      <c r="C61" s="113"/>
      <c r="D61" s="113"/>
      <c r="E61" s="113"/>
      <c r="F61" s="113"/>
      <c r="G61" s="113"/>
      <c r="H61" s="106"/>
      <c r="I61" s="114"/>
      <c r="K61" s="44"/>
    </row>
    <row r="62" spans="1:11" ht="28.5" customHeight="1">
      <c r="A62" s="82"/>
      <c r="G62" s="114"/>
    </row>
    <row r="63" spans="1:11" ht="118.4" customHeight="1">
      <c r="A63" s="82"/>
      <c r="G63" s="114"/>
    </row>
    <row r="64" spans="1:11" ht="13.5" customHeight="1">
      <c r="B64" s="16"/>
      <c r="C64" s="16"/>
      <c r="F64" s="16"/>
      <c r="G64" s="115"/>
    </row>
    <row r="65" spans="2:9" ht="15" customHeight="1">
      <c r="B65" s="16"/>
      <c r="C65" s="16"/>
      <c r="D65" s="16"/>
      <c r="E65" s="16"/>
      <c r="F65" s="16"/>
      <c r="G65" s="115"/>
    </row>
    <row r="66" spans="2:9" ht="15" customHeight="1">
      <c r="B66" s="16"/>
      <c r="C66" s="16"/>
      <c r="D66" s="116"/>
      <c r="E66" s="116"/>
      <c r="F66" s="112"/>
      <c r="G66" s="115"/>
    </row>
    <row r="67" spans="2:9" ht="15" customHeight="1">
      <c r="B67" s="117"/>
      <c r="C67" s="118"/>
      <c r="D67" s="114"/>
      <c r="E67" s="114"/>
      <c r="F67" s="119"/>
    </row>
    <row r="68" spans="2:9" ht="15" customHeight="1">
      <c r="B68" s="117"/>
      <c r="C68" s="118"/>
      <c r="D68" s="114"/>
      <c r="E68" s="114"/>
      <c r="F68" s="119"/>
      <c r="G68" s="114"/>
    </row>
    <row r="69" spans="2:9" ht="15" customHeight="1">
      <c r="B69" s="117"/>
      <c r="C69" s="118"/>
      <c r="D69" s="114"/>
      <c r="E69" s="114"/>
      <c r="F69" s="119"/>
      <c r="G69" s="114"/>
      <c r="I69" s="120"/>
    </row>
    <row r="70" spans="2:9" ht="15" customHeight="1">
      <c r="B70" s="117"/>
      <c r="C70" s="118"/>
      <c r="D70" s="114"/>
      <c r="E70" s="114"/>
      <c r="F70" s="119"/>
      <c r="H70" s="120"/>
      <c r="I70" s="120"/>
    </row>
    <row r="71" spans="2:9" ht="15" customHeight="1">
      <c r="B71" s="117"/>
      <c r="C71" s="121"/>
      <c r="D71" s="114"/>
      <c r="E71" s="114"/>
      <c r="F71" s="119"/>
      <c r="H71" s="120"/>
      <c r="I71" s="120"/>
    </row>
    <row r="72" spans="2:9" ht="15" customHeight="1">
      <c r="B72" s="117"/>
      <c r="C72" s="121"/>
      <c r="D72" s="114"/>
      <c r="E72" s="114"/>
      <c r="F72" s="119"/>
      <c r="H72" s="120"/>
    </row>
    <row r="73" spans="2:9" ht="15" customHeight="1">
      <c r="B73" s="122"/>
      <c r="C73" s="121"/>
      <c r="D73" s="114"/>
      <c r="E73" s="114"/>
      <c r="F73" s="119"/>
      <c r="G73" s="114"/>
      <c r="H73" s="120"/>
    </row>
    <row r="74" spans="2:9" ht="15" customHeight="1">
      <c r="B74" s="117"/>
      <c r="C74" s="121"/>
      <c r="D74" s="114"/>
      <c r="E74" s="114"/>
      <c r="F74" s="119"/>
      <c r="H74" s="120"/>
      <c r="I74" s="120"/>
    </row>
    <row r="75" spans="2:9" ht="15" customHeight="1">
      <c r="B75" s="117"/>
      <c r="C75" s="121"/>
      <c r="D75" s="114"/>
      <c r="E75" s="114"/>
      <c r="F75" s="119"/>
      <c r="G75" s="114"/>
      <c r="I75" s="120"/>
    </row>
    <row r="76" spans="2:9" ht="15" customHeight="1">
      <c r="B76" s="117"/>
      <c r="C76" s="121"/>
      <c r="D76" s="114"/>
      <c r="E76" s="114"/>
      <c r="F76" s="119"/>
      <c r="G76" s="123"/>
    </row>
    <row r="77" spans="2:9" ht="15" customHeight="1">
      <c r="B77" s="117"/>
      <c r="C77" s="124"/>
      <c r="D77" s="114"/>
      <c r="E77" s="114"/>
      <c r="F77" s="119"/>
      <c r="G77" s="114"/>
    </row>
    <row r="78" spans="2:9" ht="15" customHeight="1">
      <c r="B78" s="117"/>
      <c r="C78" s="125"/>
      <c r="D78" s="114"/>
      <c r="E78" s="114"/>
      <c r="F78" s="119"/>
      <c r="G78" s="126"/>
    </row>
    <row r="79" spans="2:9" ht="15" customHeight="1">
      <c r="B79" s="117"/>
      <c r="C79" s="125"/>
      <c r="D79" s="114"/>
      <c r="E79" s="114"/>
      <c r="F79" s="119"/>
      <c r="G79" s="127"/>
    </row>
    <row r="80" spans="2:9" ht="15" customHeight="1">
      <c r="B80" s="117"/>
      <c r="C80" s="121"/>
      <c r="D80" s="128"/>
      <c r="E80" s="128"/>
      <c r="F80" s="119"/>
      <c r="G80" s="127"/>
    </row>
    <row r="81" spans="2:8" ht="15" customHeight="1">
      <c r="B81" s="117"/>
      <c r="C81" s="129"/>
      <c r="D81" s="114"/>
      <c r="E81" s="114"/>
      <c r="F81" s="119"/>
    </row>
    <row r="82" spans="2:8" ht="15" customHeight="1">
      <c r="B82" s="130"/>
      <c r="C82" s="129"/>
      <c r="D82" s="131"/>
      <c r="E82" s="131"/>
      <c r="F82" s="119"/>
      <c r="G82" s="132" t="s">
        <v>74</v>
      </c>
    </row>
    <row r="83" spans="2:8" ht="12" customHeight="1">
      <c r="B83" s="130"/>
      <c r="C83" s="129"/>
      <c r="D83" s="114"/>
      <c r="E83" s="114"/>
      <c r="F83" s="119"/>
    </row>
    <row r="84" spans="2:8" ht="15" customHeight="1">
      <c r="B84" s="130"/>
      <c r="C84" s="129"/>
      <c r="D84" s="126"/>
      <c r="E84" s="126"/>
      <c r="F84" s="126"/>
    </row>
    <row r="85" spans="2:8" ht="13.5" customHeight="1">
      <c r="B85" s="129"/>
      <c r="C85" s="127"/>
      <c r="D85" s="127"/>
      <c r="E85" s="127"/>
      <c r="F85" s="127"/>
      <c r="H85" s="120"/>
    </row>
    <row r="86" spans="2:8">
      <c r="B86" s="133"/>
      <c r="C86" s="127"/>
      <c r="D86" s="127"/>
      <c r="E86" s="127"/>
      <c r="F86" s="127"/>
    </row>
    <row r="87" spans="2:8" ht="11.25" customHeight="1">
      <c r="B87" s="133"/>
    </row>
    <row r="88" spans="2:8">
      <c r="B88" s="133"/>
    </row>
    <row r="91" spans="2:8">
      <c r="D91" s="134"/>
      <c r="E91" s="134"/>
    </row>
  </sheetData>
  <mergeCells count="4">
    <mergeCell ref="B2:F2"/>
    <mergeCell ref="B4:G4"/>
    <mergeCell ref="B6:G6"/>
    <mergeCell ref="B61:G61"/>
  </mergeCells>
  <conditionalFormatting sqref="F11:G15 F17:G19">
    <cfRule type="cellIs" dxfId="61" priority="21" stopIfTrue="1" operator="lessThan">
      <formula>0</formula>
    </cfRule>
    <cfRule type="cellIs" dxfId="60" priority="22" stopIfTrue="1" operator="greaterThanOrEqual">
      <formula>0</formula>
    </cfRule>
  </conditionalFormatting>
  <conditionalFormatting sqref="F21:G23">
    <cfRule type="cellIs" dxfId="59" priority="19" stopIfTrue="1" operator="lessThan">
      <formula>0</formula>
    </cfRule>
    <cfRule type="cellIs" dxfId="58" priority="20" stopIfTrue="1" operator="greaterThanOrEqual">
      <formula>0</formula>
    </cfRule>
  </conditionalFormatting>
  <conditionalFormatting sqref="F25:G30">
    <cfRule type="cellIs" dxfId="57" priority="15" stopIfTrue="1" operator="lessThan">
      <formula>0</formula>
    </cfRule>
    <cfRule type="cellIs" dxfId="56" priority="16" stopIfTrue="1" operator="greaterThanOrEqual">
      <formula>0</formula>
    </cfRule>
  </conditionalFormatting>
  <conditionalFormatting sqref="F32:G33">
    <cfRule type="cellIs" dxfId="55" priority="13" stopIfTrue="1" operator="lessThan">
      <formula>0</formula>
    </cfRule>
    <cfRule type="cellIs" dxfId="54" priority="14" stopIfTrue="1" operator="greaterThanOrEqual">
      <formula>0</formula>
    </cfRule>
  </conditionalFormatting>
  <conditionalFormatting sqref="F35:G40">
    <cfRule type="cellIs" dxfId="53" priority="11" stopIfTrue="1" operator="lessThan">
      <formula>0</formula>
    </cfRule>
    <cfRule type="cellIs" dxfId="52" priority="12" stopIfTrue="1" operator="greaterThanOrEqual">
      <formula>0</formula>
    </cfRule>
  </conditionalFormatting>
  <conditionalFormatting sqref="F42:G43">
    <cfRule type="cellIs" dxfId="51" priority="9" stopIfTrue="1" operator="lessThan">
      <formula>0</formula>
    </cfRule>
    <cfRule type="cellIs" dxfId="50" priority="10" stopIfTrue="1" operator="greaterThanOrEqual">
      <formula>0</formula>
    </cfRule>
  </conditionalFormatting>
  <conditionalFormatting sqref="F45:G48">
    <cfRule type="cellIs" dxfId="49" priority="7" stopIfTrue="1" operator="lessThan">
      <formula>0</formula>
    </cfRule>
    <cfRule type="cellIs" dxfId="48" priority="8" stopIfTrue="1" operator="greaterThanOrEqual">
      <formula>0</formula>
    </cfRule>
  </conditionalFormatting>
  <conditionalFormatting sqref="F47:G48">
    <cfRule type="cellIs" dxfId="47" priority="17" stopIfTrue="1" operator="lessThan">
      <formula>0</formula>
    </cfRule>
    <cfRule type="cellIs" dxfId="46" priority="18" stopIfTrue="1" operator="greaterThanOrEqual">
      <formula>0</formula>
    </cfRule>
  </conditionalFormatting>
  <conditionalFormatting sqref="F50:G54">
    <cfRule type="cellIs" dxfId="45" priority="1" stopIfTrue="1" operator="lessThan">
      <formula>0</formula>
    </cfRule>
    <cfRule type="cellIs" dxfId="44" priority="2" stopIfTrue="1" operator="greaterThanOrEqual">
      <formula>0</formula>
    </cfRule>
  </conditionalFormatting>
  <conditionalFormatting sqref="G31 G34 G41">
    <cfRule type="cellIs" dxfId="43" priority="25" stopIfTrue="1" operator="lessThan">
      <formula>0</formula>
    </cfRule>
    <cfRule type="cellIs" dxfId="42" priority="26" stopIfTrue="1" operator="greaterThanOrEqual">
      <formula>0</formula>
    </cfRule>
  </conditionalFormatting>
  <conditionalFormatting sqref="G49">
    <cfRule type="cellIs" dxfId="41" priority="3" stopIfTrue="1" operator="lessThan">
      <formula>0</formula>
    </cfRule>
    <cfRule type="cellIs" dxfId="40" priority="4" stopIfTrue="1" operator="greaterThanOrEqual">
      <formula>0</formula>
    </cfRule>
  </conditionalFormatting>
  <conditionalFormatting sqref="G62:G66">
    <cfRule type="cellIs" dxfId="39" priority="23" stopIfTrue="1" operator="lessThan">
      <formula>0</formula>
    </cfRule>
    <cfRule type="cellIs" dxfId="38" priority="24" stopIfTrue="1" operator="greaterThanOrEqual">
      <formula>0</formula>
    </cfRule>
  </conditionalFormatting>
  <conditionalFormatting sqref="G68:G69 G73 G75 G77">
    <cfRule type="cellIs" dxfId="37" priority="29" stopIfTrue="1" operator="lessThan">
      <formula>0</formula>
    </cfRule>
    <cfRule type="cellIs" dxfId="36" priority="30" stopIfTrue="1" operator="greaterThanOrEqual">
      <formula>0</formula>
    </cfRule>
  </conditionalFormatting>
  <conditionalFormatting sqref="H56:H57">
    <cfRule type="cellIs" dxfId="35" priority="27" stopIfTrue="1" operator="lessThan">
      <formula>0</formula>
    </cfRule>
    <cfRule type="cellIs" dxfId="34" priority="28" stopIfTrue="1" operator="greaterThanOrEqual">
      <formula>0</formula>
    </cfRule>
  </conditionalFormatting>
  <conditionalFormatting sqref="I61">
    <cfRule type="cellIs" dxfId="33" priority="5" stopIfTrue="1" operator="lessThan">
      <formula>0</formula>
    </cfRule>
    <cfRule type="cellIs" dxfId="32" priority="6" stopIfTrue="1" operator="greaterThanOrEqual">
      <formula>0</formula>
    </cfRule>
  </conditionalFormatting>
  <printOptions horizontalCentered="1" verticalCentered="1"/>
  <pageMargins left="0.7" right="0.7" top="0.75" bottom="0.75" header="0.3" footer="0.3"/>
  <pageSetup paperSize="9" scale="35" orientation="portrait" r:id="rId1"/>
  <headerFooter scaleWithDoc="0" alignWithMargins="0">
    <oddHeader xml:space="preserve">&amp;R&amp;"Verdana,Normal"&amp;8 4
</oddHeader>
    <oddFooter>&amp;R&amp;"Verdana,Cursiva"&amp;8SG. Análisis, Coordinación y Estadística</oddFooter>
  </headerFooter>
  <ignoredErrors>
    <ignoredError sqref="B11:B5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3027B-B2AC-4910-9473-CC827B691613}">
  <sheetPr>
    <pageSetUpPr fitToPage="1"/>
  </sheetPr>
  <dimension ref="B1:K86"/>
  <sheetViews>
    <sheetView showGridLines="0" zoomScaleNormal="100" zoomScaleSheetLayoutView="100" workbookViewId="0"/>
  </sheetViews>
  <sheetFormatPr baseColWidth="10" defaultColWidth="13.36328125" defaultRowHeight="13.5"/>
  <cols>
    <col min="1" max="1" width="3.6328125" style="82" customWidth="1"/>
    <col min="2" max="2" width="10.6328125" style="82" customWidth="1"/>
    <col min="3" max="3" width="79.36328125" style="82" customWidth="1"/>
    <col min="4" max="7" width="32.54296875" style="82" customWidth="1"/>
    <col min="8" max="8" width="3.6328125" style="82" customWidth="1"/>
    <col min="9" max="9" width="12" style="82" customWidth="1"/>
    <col min="10" max="16384" width="13.36328125" style="82"/>
  </cols>
  <sheetData>
    <row r="1" spans="2:7" ht="14.25" customHeight="1"/>
    <row r="2" spans="2:7" ht="7.5" customHeight="1" thickBot="1">
      <c r="B2" s="135"/>
      <c r="C2" s="135"/>
      <c r="D2" s="135"/>
      <c r="E2" s="135"/>
      <c r="F2" s="135"/>
      <c r="G2" s="135"/>
    </row>
    <row r="3" spans="2:7" ht="21" customHeight="1" thickBot="1">
      <c r="B3" s="7" t="s">
        <v>75</v>
      </c>
      <c r="C3" s="8"/>
      <c r="D3" s="8"/>
      <c r="E3" s="8"/>
      <c r="F3" s="8"/>
      <c r="G3" s="9"/>
    </row>
    <row r="4" spans="2:7" ht="14.25" customHeight="1">
      <c r="B4" s="10"/>
      <c r="C4" s="136" t="s">
        <v>3</v>
      </c>
      <c r="D4" s="137" t="s">
        <v>4</v>
      </c>
      <c r="E4" s="137" t="s">
        <v>5</v>
      </c>
      <c r="F4" s="13" t="s">
        <v>6</v>
      </c>
      <c r="G4" s="14" t="s">
        <v>6</v>
      </c>
    </row>
    <row r="5" spans="2:7">
      <c r="B5" s="15"/>
      <c r="C5" s="138" t="s">
        <v>7</v>
      </c>
      <c r="D5" s="139" t="s">
        <v>76</v>
      </c>
      <c r="E5" s="139" t="s">
        <v>77</v>
      </c>
      <c r="F5" s="18" t="s">
        <v>10</v>
      </c>
      <c r="G5" s="19" t="s">
        <v>10</v>
      </c>
    </row>
    <row r="6" spans="2:7" ht="14" thickBot="1">
      <c r="B6" s="140"/>
      <c r="C6" s="141"/>
      <c r="D6" s="20">
        <v>2026</v>
      </c>
      <c r="E6" s="20">
        <v>2026</v>
      </c>
      <c r="F6" s="142" t="s">
        <v>11</v>
      </c>
      <c r="G6" s="143" t="s">
        <v>12</v>
      </c>
    </row>
    <row r="7" spans="2:7" ht="20.149999999999999" customHeight="1" thickBot="1">
      <c r="B7" s="53"/>
      <c r="C7" s="72" t="s">
        <v>78</v>
      </c>
      <c r="D7" s="144"/>
      <c r="E7" s="144"/>
      <c r="F7" s="145"/>
      <c r="G7" s="146"/>
    </row>
    <row r="8" spans="2:7" ht="20.149999999999999" customHeight="1">
      <c r="B8" s="147" t="s">
        <v>14</v>
      </c>
      <c r="C8" s="148" t="s">
        <v>79</v>
      </c>
      <c r="D8" s="149">
        <v>48.57</v>
      </c>
      <c r="E8" s="149">
        <v>48.58</v>
      </c>
      <c r="F8" s="150">
        <v>9.9999999999980105E-3</v>
      </c>
      <c r="G8" s="151">
        <v>2.058884084826218E-2</v>
      </c>
    </row>
    <row r="9" spans="2:7" ht="20.149999999999999" customHeight="1">
      <c r="B9" s="147" t="s">
        <v>14</v>
      </c>
      <c r="C9" s="148" t="s">
        <v>80</v>
      </c>
      <c r="D9" s="149">
        <v>45.63</v>
      </c>
      <c r="E9" s="149">
        <v>45.5</v>
      </c>
      <c r="F9" s="150">
        <v>-0.13000000000000256</v>
      </c>
      <c r="G9" s="151">
        <v>-0.28490028490028863</v>
      </c>
    </row>
    <row r="10" spans="2:7" ht="20.149999999999999" customHeight="1">
      <c r="B10" s="147" t="s">
        <v>14</v>
      </c>
      <c r="C10" s="148" t="s">
        <v>81</v>
      </c>
      <c r="D10" s="149">
        <v>25.63</v>
      </c>
      <c r="E10" s="149">
        <v>26.3</v>
      </c>
      <c r="F10" s="150">
        <v>0.67000000000000171</v>
      </c>
      <c r="G10" s="151">
        <v>2.6141240733515474</v>
      </c>
    </row>
    <row r="11" spans="2:7" ht="20.149999999999999" customHeight="1">
      <c r="B11" s="147" t="s">
        <v>14</v>
      </c>
      <c r="C11" s="152" t="s">
        <v>82</v>
      </c>
      <c r="D11" s="149">
        <v>25.63</v>
      </c>
      <c r="E11" s="149">
        <v>26.3</v>
      </c>
      <c r="F11" s="150">
        <v>0.67000000000000171</v>
      </c>
      <c r="G11" s="151">
        <v>2.6141240733515474</v>
      </c>
    </row>
    <row r="12" spans="2:7" ht="20.149999999999999" customHeight="1">
      <c r="B12" s="147" t="s">
        <v>14</v>
      </c>
      <c r="C12" s="152" t="s">
        <v>83</v>
      </c>
      <c r="D12" s="149">
        <v>25.63</v>
      </c>
      <c r="E12" s="149">
        <v>26.3</v>
      </c>
      <c r="F12" s="150">
        <v>0.67000000000000171</v>
      </c>
      <c r="G12" s="151">
        <v>2.6141240733515474</v>
      </c>
    </row>
    <row r="13" spans="2:7" ht="20.149999999999999" customHeight="1">
      <c r="B13" s="147" t="s">
        <v>14</v>
      </c>
      <c r="C13" s="148" t="s">
        <v>84</v>
      </c>
      <c r="D13" s="149">
        <v>26.21</v>
      </c>
      <c r="E13" s="149">
        <v>26.12</v>
      </c>
      <c r="F13" s="150">
        <v>-8.9999999999999858E-2</v>
      </c>
      <c r="G13" s="151">
        <v>-0.34338038916443736</v>
      </c>
    </row>
    <row r="14" spans="2:7" ht="20.149999999999999" customHeight="1">
      <c r="B14" s="147" t="s">
        <v>14</v>
      </c>
      <c r="C14" s="148" t="s">
        <v>85</v>
      </c>
      <c r="D14" s="149">
        <v>62.85</v>
      </c>
      <c r="E14" s="149">
        <v>62.61</v>
      </c>
      <c r="F14" s="150">
        <v>-0.24000000000000199</v>
      </c>
      <c r="G14" s="151">
        <v>-0.38186157517900199</v>
      </c>
    </row>
    <row r="15" spans="2:7" ht="20.149999999999999" customHeight="1">
      <c r="B15" s="147" t="s">
        <v>14</v>
      </c>
      <c r="C15" s="152" t="s">
        <v>86</v>
      </c>
      <c r="D15" s="149">
        <v>62</v>
      </c>
      <c r="E15" s="149">
        <v>62</v>
      </c>
      <c r="F15" s="150">
        <v>0</v>
      </c>
      <c r="G15" s="151">
        <v>0</v>
      </c>
    </row>
    <row r="16" spans="2:7" ht="20.149999999999999" customHeight="1">
      <c r="B16" s="147" t="s">
        <v>14</v>
      </c>
      <c r="C16" s="148" t="s">
        <v>87</v>
      </c>
      <c r="D16" s="149">
        <v>67.42</v>
      </c>
      <c r="E16" s="149">
        <v>67.7</v>
      </c>
      <c r="F16" s="150">
        <v>0.28000000000000114</v>
      </c>
      <c r="G16" s="151">
        <v>0.41530703055472884</v>
      </c>
    </row>
    <row r="17" spans="2:7" ht="20.149999999999999" customHeight="1">
      <c r="B17" s="147" t="s">
        <v>14</v>
      </c>
      <c r="C17" s="148" t="s">
        <v>88</v>
      </c>
      <c r="D17" s="149">
        <v>60.24</v>
      </c>
      <c r="E17" s="149">
        <v>60.1</v>
      </c>
      <c r="F17" s="150">
        <v>-0.14000000000000057</v>
      </c>
      <c r="G17" s="151">
        <v>-0.23240371845949426</v>
      </c>
    </row>
    <row r="18" spans="2:7" ht="20.149999999999999" customHeight="1">
      <c r="B18" s="147" t="s">
        <v>14</v>
      </c>
      <c r="C18" s="153" t="s">
        <v>89</v>
      </c>
      <c r="D18" s="154">
        <v>76.150000000000006</v>
      </c>
      <c r="E18" s="154">
        <v>73.400000000000006</v>
      </c>
      <c r="F18" s="150">
        <v>-2.75</v>
      </c>
      <c r="G18" s="151">
        <v>-3.6112934996716888</v>
      </c>
    </row>
    <row r="19" spans="2:7" ht="20.149999999999999" customHeight="1">
      <c r="B19" s="147" t="s">
        <v>14</v>
      </c>
      <c r="C19" s="148" t="s">
        <v>90</v>
      </c>
      <c r="D19" s="149">
        <v>71.849999999999994</v>
      </c>
      <c r="E19" s="149">
        <v>71.849999999999994</v>
      </c>
      <c r="F19" s="150">
        <v>0</v>
      </c>
      <c r="G19" s="151">
        <v>0</v>
      </c>
    </row>
    <row r="20" spans="2:7" ht="20.149999999999999" customHeight="1">
      <c r="B20" s="147" t="s">
        <v>14</v>
      </c>
      <c r="C20" s="148" t="s">
        <v>91</v>
      </c>
      <c r="D20" s="149">
        <v>82.59</v>
      </c>
      <c r="E20" s="149">
        <v>82.59</v>
      </c>
      <c r="F20" s="150">
        <v>0</v>
      </c>
      <c r="G20" s="151">
        <v>0</v>
      </c>
    </row>
    <row r="21" spans="2:7" ht="20.149999999999999" customHeight="1">
      <c r="B21" s="147" t="s">
        <v>14</v>
      </c>
      <c r="C21" s="148" t="s">
        <v>92</v>
      </c>
      <c r="D21" s="154">
        <v>109.64</v>
      </c>
      <c r="E21" s="154">
        <v>112.31</v>
      </c>
      <c r="F21" s="150">
        <v>2.6700000000000017</v>
      </c>
      <c r="G21" s="151">
        <v>2.4352426121853341</v>
      </c>
    </row>
    <row r="22" spans="2:7" ht="20.25" customHeight="1">
      <c r="B22" s="147" t="s">
        <v>14</v>
      </c>
      <c r="C22" s="153" t="s">
        <v>93</v>
      </c>
      <c r="D22" s="154">
        <v>73.959999999999994</v>
      </c>
      <c r="E22" s="154">
        <v>74.55</v>
      </c>
      <c r="F22" s="150">
        <v>0.59000000000000341</v>
      </c>
      <c r="G22" s="151">
        <v>0.79772850189291944</v>
      </c>
    </row>
    <row r="23" spans="2:7" ht="20.149999999999999" customHeight="1">
      <c r="B23" s="147" t="s">
        <v>14</v>
      </c>
      <c r="C23" s="152" t="s">
        <v>94</v>
      </c>
      <c r="D23" s="154">
        <v>73.959999999999994</v>
      </c>
      <c r="E23" s="154">
        <v>74.55</v>
      </c>
      <c r="F23" s="150">
        <v>0.59000000000000341</v>
      </c>
      <c r="G23" s="151">
        <v>0.79772850189291944</v>
      </c>
    </row>
    <row r="24" spans="2:7" ht="20.149999999999999" customHeight="1">
      <c r="B24" s="147" t="s">
        <v>14</v>
      </c>
      <c r="C24" s="153" t="s">
        <v>95</v>
      </c>
      <c r="D24" s="149">
        <v>54.5</v>
      </c>
      <c r="E24" s="149">
        <v>54.5</v>
      </c>
      <c r="F24" s="150">
        <v>0</v>
      </c>
      <c r="G24" s="151">
        <v>0</v>
      </c>
    </row>
    <row r="25" spans="2:7" ht="20.149999999999999" customHeight="1">
      <c r="B25" s="147" t="s">
        <v>14</v>
      </c>
      <c r="C25" s="153" t="s">
        <v>96</v>
      </c>
      <c r="D25" s="149">
        <v>54.5</v>
      </c>
      <c r="E25" s="149">
        <v>54.5</v>
      </c>
      <c r="F25" s="150">
        <v>0</v>
      </c>
      <c r="G25" s="151">
        <v>0</v>
      </c>
    </row>
    <row r="26" spans="2:7" ht="20.149999999999999" customHeight="1">
      <c r="B26" s="147" t="s">
        <v>14</v>
      </c>
      <c r="C26" s="148" t="s">
        <v>97</v>
      </c>
      <c r="D26" s="155">
        <v>408.05</v>
      </c>
      <c r="E26" s="155">
        <v>301.60000000000002</v>
      </c>
      <c r="F26" s="150">
        <v>-106.44999999999999</v>
      </c>
      <c r="G26" s="151">
        <v>-26.087489278274717</v>
      </c>
    </row>
    <row r="27" spans="2:7" ht="20.149999999999999" customHeight="1">
      <c r="B27" s="147" t="s">
        <v>14</v>
      </c>
      <c r="C27" s="148" t="s">
        <v>98</v>
      </c>
      <c r="D27" s="155">
        <v>55</v>
      </c>
      <c r="E27" s="155">
        <v>54.97</v>
      </c>
      <c r="F27" s="150">
        <v>-3.0000000000001137E-2</v>
      </c>
      <c r="G27" s="151">
        <v>-5.4545454545447569E-2</v>
      </c>
    </row>
    <row r="28" spans="2:7" ht="20.149999999999999" customHeight="1">
      <c r="B28" s="147" t="s">
        <v>14</v>
      </c>
      <c r="C28" s="148" t="s">
        <v>99</v>
      </c>
      <c r="D28" s="155">
        <v>69</v>
      </c>
      <c r="E28" s="155">
        <v>54.33</v>
      </c>
      <c r="F28" s="150">
        <v>-14.670000000000002</v>
      </c>
      <c r="G28" s="151">
        <v>-21.260869565217391</v>
      </c>
    </row>
    <row r="29" spans="2:7" ht="20.149999999999999" customHeight="1">
      <c r="B29" s="147" t="s">
        <v>14</v>
      </c>
      <c r="C29" s="148" t="s">
        <v>100</v>
      </c>
      <c r="D29" s="155">
        <v>215.86</v>
      </c>
      <c r="E29" s="155">
        <v>215.86</v>
      </c>
      <c r="F29" s="150">
        <v>0</v>
      </c>
      <c r="G29" s="151">
        <v>0</v>
      </c>
    </row>
    <row r="30" spans="2:7" ht="20.149999999999999" customHeight="1">
      <c r="B30" s="147" t="s">
        <v>14</v>
      </c>
      <c r="C30" s="148" t="s">
        <v>101</v>
      </c>
      <c r="D30" s="155">
        <v>97.18</v>
      </c>
      <c r="E30" s="155">
        <v>112.58</v>
      </c>
      <c r="F30" s="150">
        <v>15.399999999999991</v>
      </c>
      <c r="G30" s="151">
        <v>15.846882074500911</v>
      </c>
    </row>
    <row r="31" spans="2:7" ht="20.149999999999999" customHeight="1">
      <c r="B31" s="147" t="s">
        <v>14</v>
      </c>
      <c r="C31" s="148" t="s">
        <v>102</v>
      </c>
      <c r="D31" s="155">
        <v>73.459999999999994</v>
      </c>
      <c r="E31" s="155">
        <v>79.95</v>
      </c>
      <c r="F31" s="150">
        <v>6.4900000000000091</v>
      </c>
      <c r="G31" s="151">
        <v>8.8347399945548659</v>
      </c>
    </row>
    <row r="32" spans="2:7" ht="20.149999999999999" customHeight="1" thickBot="1">
      <c r="B32" s="147" t="s">
        <v>14</v>
      </c>
      <c r="C32" s="148" t="s">
        <v>103</v>
      </c>
      <c r="D32" s="155">
        <v>72.5</v>
      </c>
      <c r="E32" s="155">
        <v>72.5</v>
      </c>
      <c r="F32" s="150">
        <v>0</v>
      </c>
      <c r="G32" s="151">
        <v>0</v>
      </c>
    </row>
    <row r="33" spans="2:7" ht="20.149999999999999" customHeight="1" thickBot="1">
      <c r="B33" s="53"/>
      <c r="C33" s="72" t="s">
        <v>104</v>
      </c>
      <c r="D33" s="156"/>
      <c r="E33" s="156"/>
      <c r="F33" s="157"/>
      <c r="G33" s="158"/>
    </row>
    <row r="34" spans="2:7" ht="20.149999999999999" customHeight="1">
      <c r="B34" s="159" t="s">
        <v>14</v>
      </c>
      <c r="C34" s="160" t="s">
        <v>105</v>
      </c>
      <c r="D34" s="85">
        <v>186.61</v>
      </c>
      <c r="E34" s="85">
        <v>176.05</v>
      </c>
      <c r="F34" s="161">
        <v>-10.560000000000002</v>
      </c>
      <c r="G34" s="162">
        <v>-5.6588607255774122</v>
      </c>
    </row>
    <row r="35" spans="2:7" ht="20.149999999999999" customHeight="1">
      <c r="B35" s="163" t="s">
        <v>14</v>
      </c>
      <c r="C35" s="164" t="s">
        <v>106</v>
      </c>
      <c r="D35" s="165">
        <v>169.38</v>
      </c>
      <c r="E35" s="165">
        <v>169.38</v>
      </c>
      <c r="F35" s="161">
        <v>0</v>
      </c>
      <c r="G35" s="162">
        <v>0</v>
      </c>
    </row>
    <row r="36" spans="2:7" ht="20.149999999999999" customHeight="1">
      <c r="B36" s="163" t="s">
        <v>14</v>
      </c>
      <c r="C36" s="164" t="s">
        <v>107</v>
      </c>
      <c r="D36" s="165">
        <v>207</v>
      </c>
      <c r="E36" s="165">
        <v>192.24</v>
      </c>
      <c r="F36" s="161">
        <v>-14.759999999999991</v>
      </c>
      <c r="G36" s="162">
        <v>-7.1304347826087024</v>
      </c>
    </row>
    <row r="37" spans="2:7" ht="20.149999999999999" customHeight="1">
      <c r="B37" s="163" t="s">
        <v>14</v>
      </c>
      <c r="C37" s="164" t="s">
        <v>108</v>
      </c>
      <c r="D37" s="31">
        <v>52.54</v>
      </c>
      <c r="E37" s="31">
        <v>29.32</v>
      </c>
      <c r="F37" s="161">
        <v>-23.22</v>
      </c>
      <c r="G37" s="162">
        <v>-44.194899124476585</v>
      </c>
    </row>
    <row r="38" spans="2:7" ht="20.149999999999999" customHeight="1">
      <c r="B38" s="163" t="s">
        <v>14</v>
      </c>
      <c r="C38" s="166" t="s">
        <v>109</v>
      </c>
      <c r="D38" s="31">
        <v>61.12</v>
      </c>
      <c r="E38" s="31">
        <v>59.51</v>
      </c>
      <c r="F38" s="161">
        <v>-1.6099999999999994</v>
      </c>
      <c r="G38" s="162">
        <v>-2.6341623036649224</v>
      </c>
    </row>
    <row r="39" spans="2:7" ht="20.149999999999999" customHeight="1">
      <c r="B39" s="163" t="s">
        <v>14</v>
      </c>
      <c r="C39" s="164" t="s">
        <v>110</v>
      </c>
      <c r="D39" s="31">
        <v>36.04</v>
      </c>
      <c r="E39" s="31">
        <v>34.51</v>
      </c>
      <c r="F39" s="161">
        <v>-1.5300000000000011</v>
      </c>
      <c r="G39" s="162">
        <v>-4.2452830188679229</v>
      </c>
    </row>
    <row r="40" spans="2:7" ht="20.149999999999999" customHeight="1">
      <c r="B40" s="163" t="s">
        <v>14</v>
      </c>
      <c r="C40" s="164" t="s">
        <v>111</v>
      </c>
      <c r="D40" s="31">
        <v>33.06</v>
      </c>
      <c r="E40" s="31">
        <v>34.9</v>
      </c>
      <c r="F40" s="161">
        <v>1.8399999999999963</v>
      </c>
      <c r="G40" s="162">
        <v>5.565638233514818</v>
      </c>
    </row>
    <row r="41" spans="2:7" ht="20.149999999999999" customHeight="1">
      <c r="B41" s="163" t="s">
        <v>14</v>
      </c>
      <c r="C41" s="164" t="s">
        <v>112</v>
      </c>
      <c r="D41" s="31">
        <v>213.67</v>
      </c>
      <c r="E41" s="149">
        <v>213.67</v>
      </c>
      <c r="F41" s="161">
        <v>0</v>
      </c>
      <c r="G41" s="162">
        <v>0</v>
      </c>
    </row>
    <row r="42" spans="2:7" ht="20.149999999999999" customHeight="1">
      <c r="B42" s="163" t="s">
        <v>14</v>
      </c>
      <c r="C42" s="164" t="s">
        <v>113</v>
      </c>
      <c r="D42" s="31">
        <v>110.37</v>
      </c>
      <c r="E42" s="31">
        <v>100.7</v>
      </c>
      <c r="F42" s="167">
        <v>-9.6700000000000017</v>
      </c>
      <c r="G42" s="168">
        <v>-8.7614387967744847</v>
      </c>
    </row>
    <row r="43" spans="2:7" ht="20.149999999999999" customHeight="1">
      <c r="B43" s="163" t="s">
        <v>14</v>
      </c>
      <c r="C43" s="164" t="s">
        <v>114</v>
      </c>
      <c r="D43" s="31">
        <v>46.67</v>
      </c>
      <c r="E43" s="31">
        <v>44.76</v>
      </c>
      <c r="F43" s="161">
        <v>-1.9100000000000037</v>
      </c>
      <c r="G43" s="162">
        <v>-4.0925648167987987</v>
      </c>
    </row>
    <row r="44" spans="2:7" ht="20.149999999999999" customHeight="1">
      <c r="B44" s="163" t="s">
        <v>14</v>
      </c>
      <c r="C44" s="164" t="s">
        <v>115</v>
      </c>
      <c r="D44" s="31">
        <v>90.46</v>
      </c>
      <c r="E44" s="31">
        <v>89.65</v>
      </c>
      <c r="F44" s="161">
        <v>-0.80999999999998806</v>
      </c>
      <c r="G44" s="162">
        <v>-0.89542339155427442</v>
      </c>
    </row>
    <row r="45" spans="2:7" ht="20.149999999999999" customHeight="1">
      <c r="B45" s="163" t="s">
        <v>14</v>
      </c>
      <c r="C45" s="164" t="s">
        <v>116</v>
      </c>
      <c r="D45" s="31">
        <v>327.33999999999997</v>
      </c>
      <c r="E45" s="31">
        <v>316.04000000000002</v>
      </c>
      <c r="F45" s="161">
        <v>-11.299999999999955</v>
      </c>
      <c r="G45" s="162">
        <v>-3.4520681859839755</v>
      </c>
    </row>
    <row r="46" spans="2:7" ht="20.149999999999999" customHeight="1">
      <c r="B46" s="163" t="s">
        <v>14</v>
      </c>
      <c r="C46" s="164" t="s">
        <v>117</v>
      </c>
      <c r="D46" s="31">
        <v>46.91</v>
      </c>
      <c r="E46" s="31">
        <v>41.81</v>
      </c>
      <c r="F46" s="161">
        <v>-5.0999999999999943</v>
      </c>
      <c r="G46" s="162">
        <v>-10.871882327861854</v>
      </c>
    </row>
    <row r="47" spans="2:7" ht="20.149999999999999" customHeight="1">
      <c r="B47" s="163" t="s">
        <v>14</v>
      </c>
      <c r="C47" s="164" t="s">
        <v>118</v>
      </c>
      <c r="D47" s="31">
        <v>57</v>
      </c>
      <c r="E47" s="31">
        <v>57.02</v>
      </c>
      <c r="F47" s="161">
        <v>2.0000000000003126E-2</v>
      </c>
      <c r="G47" s="162">
        <v>3.5087719298246611E-2</v>
      </c>
    </row>
    <row r="48" spans="2:7" ht="20.149999999999999" customHeight="1">
      <c r="B48" s="163" t="s">
        <v>14</v>
      </c>
      <c r="C48" s="164" t="s">
        <v>119</v>
      </c>
      <c r="D48" s="149">
        <v>52.56</v>
      </c>
      <c r="E48" s="149">
        <v>74.28</v>
      </c>
      <c r="F48" s="161">
        <v>21.72</v>
      </c>
      <c r="G48" s="162">
        <v>41.324200913242009</v>
      </c>
    </row>
    <row r="49" spans="2:10" ht="20.149999999999999" customHeight="1">
      <c r="B49" s="163" t="s">
        <v>14</v>
      </c>
      <c r="C49" s="164" t="s">
        <v>120</v>
      </c>
      <c r="D49" s="31">
        <v>128.71</v>
      </c>
      <c r="E49" s="31">
        <v>95.61</v>
      </c>
      <c r="F49" s="161">
        <v>-33.100000000000009</v>
      </c>
      <c r="G49" s="162">
        <v>-25.716727526998682</v>
      </c>
    </row>
    <row r="50" spans="2:10" ht="20.149999999999999" customHeight="1">
      <c r="B50" s="163" t="s">
        <v>14</v>
      </c>
      <c r="C50" s="164" t="s">
        <v>121</v>
      </c>
      <c r="D50" s="31">
        <v>67.930000000000007</v>
      </c>
      <c r="E50" s="31">
        <v>68.16</v>
      </c>
      <c r="F50" s="161">
        <v>0.22999999999998977</v>
      </c>
      <c r="G50" s="162">
        <v>0.3385838363020639</v>
      </c>
    </row>
    <row r="51" spans="2:10" ht="20.149999999999999" customHeight="1">
      <c r="B51" s="163" t="s">
        <v>14</v>
      </c>
      <c r="C51" s="164" t="s">
        <v>122</v>
      </c>
      <c r="D51" s="31">
        <v>239.56</v>
      </c>
      <c r="E51" s="31">
        <v>248.67</v>
      </c>
      <c r="F51" s="169">
        <v>9.1099999999999852</v>
      </c>
      <c r="G51" s="170">
        <v>3.8028051427617271</v>
      </c>
    </row>
    <row r="52" spans="2:10" ht="20.149999999999999" customHeight="1">
      <c r="B52" s="163" t="s">
        <v>14</v>
      </c>
      <c r="C52" s="164" t="s">
        <v>123</v>
      </c>
      <c r="D52" s="31">
        <v>212.42</v>
      </c>
      <c r="E52" s="31">
        <v>207.95</v>
      </c>
      <c r="F52" s="161">
        <v>-4.4699999999999989</v>
      </c>
      <c r="G52" s="162">
        <v>-2.1043216269654437</v>
      </c>
    </row>
    <row r="53" spans="2:10" ht="20.149999999999999" customHeight="1">
      <c r="B53" s="163" t="s">
        <v>14</v>
      </c>
      <c r="C53" s="164" t="s">
        <v>124</v>
      </c>
      <c r="D53" s="31">
        <v>113.7</v>
      </c>
      <c r="E53" s="31">
        <v>119.97</v>
      </c>
      <c r="F53" s="161">
        <v>6.269999999999996</v>
      </c>
      <c r="G53" s="162">
        <v>5.5145118733509264</v>
      </c>
    </row>
    <row r="54" spans="2:10" ht="20.149999999999999" customHeight="1">
      <c r="B54" s="163" t="s">
        <v>14</v>
      </c>
      <c r="C54" s="164" t="s">
        <v>125</v>
      </c>
      <c r="D54" s="31">
        <v>26.73</v>
      </c>
      <c r="E54" s="31">
        <v>26.78</v>
      </c>
      <c r="F54" s="161">
        <v>5.0000000000000711E-2</v>
      </c>
      <c r="G54" s="162">
        <v>0.18705574261129243</v>
      </c>
    </row>
    <row r="55" spans="2:10" ht="20.149999999999999" customHeight="1" thickBot="1">
      <c r="B55" s="171" t="s">
        <v>14</v>
      </c>
      <c r="C55" s="172" t="s">
        <v>126</v>
      </c>
      <c r="D55" s="87">
        <v>37.950000000000003</v>
      </c>
      <c r="E55" s="87">
        <v>38.31</v>
      </c>
      <c r="F55" s="173">
        <v>0.35999999999999943</v>
      </c>
      <c r="G55" s="174">
        <v>0.94861660079050125</v>
      </c>
      <c r="H55" s="175"/>
    </row>
    <row r="56" spans="2:10" ht="15" customHeight="1">
      <c r="B56" s="129" t="s">
        <v>127</v>
      </c>
      <c r="C56" s="108"/>
      <c r="F56" s="108"/>
      <c r="G56" s="108"/>
      <c r="J56" s="176"/>
    </row>
    <row r="57" spans="2:10" ht="48.75" customHeight="1">
      <c r="B57" s="177" t="s">
        <v>128</v>
      </c>
      <c r="C57" s="177"/>
      <c r="D57" s="177"/>
      <c r="E57" s="177"/>
      <c r="F57" s="177"/>
      <c r="G57" s="177"/>
    </row>
    <row r="58" spans="2:10">
      <c r="B58" s="133" t="s">
        <v>129</v>
      </c>
      <c r="D58" s="178"/>
      <c r="E58" s="178"/>
      <c r="F58" s="108"/>
      <c r="G58" s="108"/>
    </row>
    <row r="59" spans="2:10" ht="15.75" customHeight="1">
      <c r="B59" s="179"/>
      <c r="C59" s="179"/>
      <c r="D59" s="179"/>
      <c r="E59" s="179"/>
      <c r="F59" s="179"/>
      <c r="G59" s="179"/>
    </row>
    <row r="60" spans="2:10" ht="16.5" customHeight="1">
      <c r="B60" s="179"/>
      <c r="C60" s="179"/>
      <c r="D60" s="179"/>
      <c r="E60" s="179"/>
      <c r="F60" s="179"/>
      <c r="G60" s="179"/>
    </row>
    <row r="61" spans="2:10" s="108" customFormat="1" ht="20.75" customHeight="1">
      <c r="B61" s="180"/>
      <c r="C61" s="180"/>
      <c r="D61" s="180"/>
      <c r="E61" s="180"/>
      <c r="F61" s="180"/>
      <c r="G61" s="180"/>
    </row>
    <row r="62" spans="2:10" ht="56" customHeight="1">
      <c r="B62" s="181" t="s">
        <v>73</v>
      </c>
      <c r="C62" s="181"/>
      <c r="D62" s="181"/>
      <c r="E62" s="181"/>
      <c r="F62" s="181"/>
      <c r="G62" s="181"/>
    </row>
    <row r="63" spans="2:10" ht="51" customHeight="1">
      <c r="I63" s="83"/>
    </row>
    <row r="64" spans="2:10" ht="18.75" customHeight="1">
      <c r="I64" s="83"/>
    </row>
    <row r="65" spans="2:11" ht="18.75" customHeight="1">
      <c r="I65" s="83"/>
    </row>
    <row r="66" spans="2:11" ht="13.5" customHeight="1">
      <c r="I66" s="83"/>
    </row>
    <row r="67" spans="2:11" ht="15" customHeight="1">
      <c r="B67" s="182"/>
      <c r="C67" s="183"/>
      <c r="D67" s="184"/>
      <c r="E67" s="184"/>
      <c r="F67" s="182"/>
      <c r="G67" s="182"/>
    </row>
    <row r="68" spans="2:11" ht="11.25" customHeight="1">
      <c r="B68" s="182"/>
      <c r="C68" s="183"/>
      <c r="D68" s="182"/>
      <c r="E68" s="182"/>
      <c r="F68" s="182"/>
      <c r="G68" s="182"/>
    </row>
    <row r="69" spans="2:11" ht="13.5" customHeight="1">
      <c r="B69" s="182"/>
      <c r="C69" s="182"/>
      <c r="D69" s="185"/>
      <c r="E69" s="185"/>
      <c r="F69" s="186"/>
      <c r="G69" s="186"/>
    </row>
    <row r="70" spans="2:11" ht="6" customHeight="1">
      <c r="B70" s="187"/>
      <c r="C70" s="188"/>
      <c r="D70" s="189"/>
      <c r="E70" s="189"/>
      <c r="F70" s="190"/>
      <c r="G70" s="189"/>
    </row>
    <row r="71" spans="2:11" ht="15" customHeight="1">
      <c r="B71" s="187"/>
      <c r="C71" s="188"/>
      <c r="D71" s="189"/>
      <c r="E71" s="189"/>
      <c r="F71" s="190"/>
      <c r="G71" s="189"/>
    </row>
    <row r="72" spans="2:11" ht="15" customHeight="1">
      <c r="B72" s="187"/>
      <c r="C72" s="188"/>
      <c r="D72" s="189"/>
      <c r="E72" s="189"/>
      <c r="F72" s="190"/>
      <c r="G72" s="189"/>
    </row>
    <row r="73" spans="2:11" ht="15" customHeight="1">
      <c r="B73" s="187"/>
      <c r="C73" s="188"/>
      <c r="D73" s="189"/>
      <c r="E73" s="189"/>
      <c r="F73" s="190"/>
      <c r="G73" s="191"/>
    </row>
    <row r="74" spans="2:11" ht="15" customHeight="1">
      <c r="B74" s="187"/>
      <c r="C74" s="192"/>
      <c r="D74" s="189"/>
      <c r="E74" s="189"/>
      <c r="F74" s="190"/>
      <c r="I74" s="193"/>
    </row>
    <row r="75" spans="2:11" ht="15" customHeight="1">
      <c r="B75" s="187"/>
      <c r="C75" s="192"/>
      <c r="D75" s="189"/>
      <c r="E75" s="189"/>
      <c r="F75" s="190"/>
      <c r="G75" s="191"/>
      <c r="H75" s="193"/>
      <c r="I75" s="193"/>
    </row>
    <row r="76" spans="2:11" ht="15" customHeight="1">
      <c r="B76" s="194"/>
      <c r="C76" s="192"/>
      <c r="D76" s="189"/>
      <c r="E76" s="189"/>
      <c r="F76" s="190"/>
      <c r="G76" s="191"/>
      <c r="H76" s="193"/>
      <c r="I76" s="193"/>
    </row>
    <row r="77" spans="2:11" ht="15" customHeight="1">
      <c r="B77" s="187"/>
      <c r="C77" s="192"/>
      <c r="D77" s="189"/>
      <c r="E77" s="189"/>
      <c r="F77" s="190"/>
      <c r="H77" s="193"/>
      <c r="K77" s="195"/>
    </row>
    <row r="78" spans="2:11" ht="15" customHeight="1">
      <c r="B78" s="187"/>
      <c r="C78" s="192"/>
      <c r="D78" s="189"/>
      <c r="E78" s="189"/>
      <c r="F78" s="190"/>
      <c r="H78" s="193"/>
    </row>
    <row r="79" spans="2:11" ht="15" customHeight="1">
      <c r="B79" s="196"/>
      <c r="C79" s="197"/>
      <c r="D79" s="198"/>
      <c r="E79" s="198"/>
      <c r="F79" s="190"/>
    </row>
    <row r="80" spans="2:11" ht="15" customHeight="1">
      <c r="B80" s="196"/>
      <c r="C80" s="197"/>
      <c r="D80" s="189"/>
      <c r="E80" s="189"/>
      <c r="F80" s="190"/>
    </row>
    <row r="81" spans="2:8" ht="15" customHeight="1">
      <c r="B81" s="196"/>
      <c r="C81" s="197"/>
      <c r="D81" s="198"/>
      <c r="E81" s="198"/>
      <c r="F81" s="198"/>
      <c r="G81" s="195" t="s">
        <v>74</v>
      </c>
    </row>
    <row r="82" spans="2:8" ht="12" customHeight="1">
      <c r="B82" s="197"/>
      <c r="C82" s="108"/>
      <c r="D82" s="108"/>
      <c r="E82" s="108"/>
      <c r="F82" s="108"/>
      <c r="G82" s="195"/>
    </row>
    <row r="83" spans="2:8" ht="15" customHeight="1">
      <c r="B83" s="199"/>
      <c r="C83" s="108"/>
      <c r="D83" s="108"/>
      <c r="E83" s="108"/>
      <c r="F83" s="108"/>
    </row>
    <row r="84" spans="2:8" ht="13.5" customHeight="1">
      <c r="B84" s="199"/>
      <c r="H84" s="120"/>
    </row>
    <row r="85" spans="2:8">
      <c r="B85" s="200"/>
    </row>
    <row r="86" spans="2:8" ht="11.25" customHeight="1"/>
  </sheetData>
  <mergeCells count="4">
    <mergeCell ref="B3:G3"/>
    <mergeCell ref="B57:G57"/>
    <mergeCell ref="B59:G60"/>
    <mergeCell ref="B62:G62"/>
  </mergeCells>
  <conditionalFormatting sqref="F8:G32">
    <cfRule type="cellIs" dxfId="31" priority="3" stopIfTrue="1" operator="lessThan">
      <formula>0</formula>
    </cfRule>
    <cfRule type="cellIs" dxfId="30" priority="4" stopIfTrue="1" operator="greaterThanOrEqual">
      <formula>0</formula>
    </cfRule>
  </conditionalFormatting>
  <conditionalFormatting sqref="F34:G55">
    <cfRule type="cellIs" dxfId="29" priority="1" stopIfTrue="1" operator="lessThan">
      <formula>0</formula>
    </cfRule>
    <cfRule type="cellIs" dxfId="28" priority="2" stopIfTrue="1" operator="greaterThanOrEqual">
      <formula>0</formula>
    </cfRule>
  </conditionalFormatting>
  <conditionalFormatting sqref="G7">
    <cfRule type="cellIs" dxfId="27" priority="7" stopIfTrue="1" operator="lessThan">
      <formula>0</formula>
    </cfRule>
    <cfRule type="cellIs" dxfId="26" priority="8" stopIfTrue="1" operator="greaterThanOrEqual">
      <formula>0</formula>
    </cfRule>
  </conditionalFormatting>
  <conditionalFormatting sqref="G33">
    <cfRule type="cellIs" dxfId="25" priority="5" stopIfTrue="1" operator="lessThan">
      <formula>0</formula>
    </cfRule>
    <cfRule type="cellIs" dxfId="24" priority="6" stopIfTrue="1" operator="greaterThanOrEqual">
      <formula>0</formula>
    </cfRule>
  </conditionalFormatting>
  <conditionalFormatting sqref="G70:G73 G75:G76">
    <cfRule type="cellIs" dxfId="23" priority="9" stopIfTrue="1" operator="lessThan">
      <formula>0</formula>
    </cfRule>
    <cfRule type="cellIs" dxfId="22" priority="10" stopIfTrue="1" operator="greaterThanOrEqual">
      <formula>0</formula>
    </cfRule>
  </conditionalFormatting>
  <conditionalFormatting sqref="K77">
    <cfRule type="cellIs" dxfId="21" priority="11" stopIfTrue="1" operator="lessThan">
      <formula>0</formula>
    </cfRule>
    <cfRule type="cellIs" dxfId="20" priority="12" stopIfTrue="1" operator="greaterThanOrEqual">
      <formula>0</formula>
    </cfRule>
  </conditionalFormatting>
  <printOptions horizontalCentered="1" verticalCentered="1"/>
  <pageMargins left="0.7" right="0.7" top="0.75" bottom="0.75" header="0.3" footer="0.3"/>
  <pageSetup paperSize="9" scale="39" orientation="portrait" r:id="rId1"/>
  <headerFooter scaleWithDoc="0" alignWithMargins="0">
    <oddHeader>&amp;R&amp;"Verdana,Normal"&amp;8 5</oddHeader>
    <oddFooter>&amp;R&amp;"Verdana,Cursiva"&amp;8Subdirección General de Análisis, Coordinación y Estadística</oddFooter>
  </headerFooter>
  <ignoredErrors>
    <ignoredError sqref="B8:B55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C9EF7-ECF6-4586-8B8D-434A47F5352E}">
  <sheetPr>
    <pageSetUpPr fitToPage="1"/>
  </sheetPr>
  <dimension ref="A1:K79"/>
  <sheetViews>
    <sheetView showGridLines="0" zoomScaleNormal="100" zoomScaleSheetLayoutView="80" zoomScalePageLayoutView="75" workbookViewId="0"/>
  </sheetViews>
  <sheetFormatPr baseColWidth="10" defaultColWidth="11.6328125" defaultRowHeight="10"/>
  <cols>
    <col min="1" max="1" width="1.90625" style="134" customWidth="1"/>
    <col min="2" max="2" width="7.36328125" style="134" customWidth="1"/>
    <col min="3" max="3" width="81.7265625" style="134" customWidth="1"/>
    <col min="4" max="7" width="23.7265625" style="134" customWidth="1"/>
    <col min="8" max="8" width="15.7265625" style="134" customWidth="1"/>
    <col min="9" max="16384" width="11.6328125" style="134"/>
  </cols>
  <sheetData>
    <row r="1" spans="1:8" ht="10.5" customHeight="1">
      <c r="G1" s="3"/>
    </row>
    <row r="2" spans="1:8" ht="15.65" customHeight="1">
      <c r="B2" s="5" t="s">
        <v>130</v>
      </c>
      <c r="C2" s="5"/>
      <c r="D2" s="5"/>
      <c r="E2" s="5"/>
      <c r="F2" s="5"/>
      <c r="G2" s="5"/>
    </row>
    <row r="3" spans="1:8" ht="15.65" customHeight="1" thickBot="1">
      <c r="B3" s="6"/>
      <c r="C3" s="6"/>
      <c r="D3" s="6"/>
      <c r="E3" s="6"/>
      <c r="F3" s="6"/>
      <c r="G3" s="6"/>
    </row>
    <row r="4" spans="1:8" ht="16.5" customHeight="1" thickBot="1">
      <c r="A4" s="201"/>
      <c r="B4" s="7" t="s">
        <v>131</v>
      </c>
      <c r="C4" s="8"/>
      <c r="D4" s="8"/>
      <c r="E4" s="8"/>
      <c r="F4" s="8"/>
      <c r="G4" s="9"/>
    </row>
    <row r="5" spans="1:8" ht="20.149999999999999" customHeight="1">
      <c r="B5" s="202"/>
      <c r="C5" s="136" t="s">
        <v>132</v>
      </c>
      <c r="D5" s="203" t="s">
        <v>4</v>
      </c>
      <c r="E5" s="203" t="s">
        <v>5</v>
      </c>
      <c r="F5" s="13" t="s">
        <v>6</v>
      </c>
      <c r="G5" s="14" t="s">
        <v>6</v>
      </c>
    </row>
    <row r="6" spans="1:8" ht="20.149999999999999" customHeight="1">
      <c r="B6" s="204"/>
      <c r="C6" s="138" t="s">
        <v>7</v>
      </c>
      <c r="D6" s="17" t="s">
        <v>133</v>
      </c>
      <c r="E6" s="17" t="s">
        <v>9</v>
      </c>
      <c r="F6" s="18" t="s">
        <v>10</v>
      </c>
      <c r="G6" s="19" t="s">
        <v>10</v>
      </c>
    </row>
    <row r="7" spans="1:8" ht="20.149999999999999" customHeight="1" thickBot="1">
      <c r="B7" s="205"/>
      <c r="C7" s="141"/>
      <c r="D7" s="206">
        <v>2026</v>
      </c>
      <c r="E7" s="206">
        <v>2026</v>
      </c>
      <c r="F7" s="142" t="s">
        <v>11</v>
      </c>
      <c r="G7" s="143" t="s">
        <v>12</v>
      </c>
    </row>
    <row r="8" spans="1:8" ht="20.149999999999999" customHeight="1" thickBot="1">
      <c r="B8" s="207"/>
      <c r="C8" s="208" t="s">
        <v>134</v>
      </c>
      <c r="D8" s="209"/>
      <c r="E8" s="209"/>
      <c r="F8" s="210"/>
      <c r="G8" s="211"/>
    </row>
    <row r="9" spans="1:8" ht="20.149999999999999" customHeight="1">
      <c r="B9" s="212" t="s">
        <v>14</v>
      </c>
      <c r="C9" s="213" t="s">
        <v>135</v>
      </c>
      <c r="D9" s="214">
        <v>667.89</v>
      </c>
      <c r="E9" s="214">
        <v>668.08</v>
      </c>
      <c r="F9" s="215">
        <f>E9-D9</f>
        <v>0.19000000000005457</v>
      </c>
      <c r="G9" s="216">
        <f>((E9*100)/D9)-100</f>
        <v>2.8447798290144988E-2</v>
      </c>
    </row>
    <row r="10" spans="1:8" ht="20.149999999999999" customHeight="1">
      <c r="B10" s="28" t="s">
        <v>14</v>
      </c>
      <c r="C10" s="29" t="s">
        <v>136</v>
      </c>
      <c r="D10" s="217">
        <v>607.61</v>
      </c>
      <c r="E10" s="217">
        <v>613.85</v>
      </c>
      <c r="F10" s="218">
        <f t="shared" ref="F10:F12" si="0">E10-D10</f>
        <v>6.2400000000000091</v>
      </c>
      <c r="G10" s="32">
        <f t="shared" ref="G10:G12" si="1">((E10*100)/D10)-100</f>
        <v>1.0269745395895313</v>
      </c>
      <c r="H10" s="219"/>
    </row>
    <row r="11" spans="1:8" ht="20.149999999999999" customHeight="1">
      <c r="B11" s="28" t="s">
        <v>14</v>
      </c>
      <c r="C11" s="29" t="s">
        <v>137</v>
      </c>
      <c r="D11" s="217">
        <v>658.81</v>
      </c>
      <c r="E11" s="217">
        <v>659.08</v>
      </c>
      <c r="F11" s="218">
        <f t="shared" si="0"/>
        <v>0.2700000000000955</v>
      </c>
      <c r="G11" s="32">
        <f t="shared" si="1"/>
        <v>4.0982984472009321E-2</v>
      </c>
      <c r="H11" s="219"/>
    </row>
    <row r="12" spans="1:8" ht="20.149999999999999" customHeight="1" thickBot="1">
      <c r="B12" s="28" t="s">
        <v>14</v>
      </c>
      <c r="C12" s="29" t="s">
        <v>138</v>
      </c>
      <c r="D12" s="217">
        <v>330.56</v>
      </c>
      <c r="E12" s="217">
        <v>330.56</v>
      </c>
      <c r="F12" s="220">
        <f t="shared" si="0"/>
        <v>0</v>
      </c>
      <c r="G12" s="221">
        <f t="shared" si="1"/>
        <v>0</v>
      </c>
    </row>
    <row r="13" spans="1:8" ht="20.149999999999999" customHeight="1" thickBot="1">
      <c r="B13" s="222"/>
      <c r="C13" s="223" t="s">
        <v>139</v>
      </c>
      <c r="D13" s="224"/>
      <c r="E13" s="224"/>
      <c r="F13" s="225"/>
      <c r="G13" s="226"/>
    </row>
    <row r="14" spans="1:8" ht="20.149999999999999" customHeight="1">
      <c r="B14" s="28" t="s">
        <v>14</v>
      </c>
      <c r="C14" s="68" t="s">
        <v>140</v>
      </c>
      <c r="D14" s="48">
        <v>1169.4000000000001</v>
      </c>
      <c r="E14" s="48">
        <v>1204</v>
      </c>
      <c r="F14" s="227">
        <f t="shared" ref="F14:F15" si="2">E14-D14</f>
        <v>34.599999999999909</v>
      </c>
      <c r="G14" s="228">
        <f t="shared" ref="G14:G15" si="3">((E14*100)/D14)-100</f>
        <v>2.9587822815118727</v>
      </c>
      <c r="H14" s="229"/>
    </row>
    <row r="15" spans="1:8" ht="20.149999999999999" customHeight="1" thickBot="1">
      <c r="B15" s="28" t="s">
        <v>14</v>
      </c>
      <c r="C15" s="68" t="s">
        <v>141</v>
      </c>
      <c r="D15" s="30">
        <v>1061.5999999999999</v>
      </c>
      <c r="E15" s="30">
        <v>1097.9000000000001</v>
      </c>
      <c r="F15" s="31">
        <f t="shared" si="2"/>
        <v>36.300000000000182</v>
      </c>
      <c r="G15" s="221">
        <f t="shared" si="3"/>
        <v>3.4193669932178068</v>
      </c>
      <c r="H15" s="230"/>
    </row>
    <row r="16" spans="1:8" ht="20.149999999999999" customHeight="1" thickBot="1">
      <c r="B16" s="222"/>
      <c r="C16" s="231" t="s">
        <v>142</v>
      </c>
      <c r="D16" s="224"/>
      <c r="E16" s="224"/>
      <c r="F16" s="224"/>
      <c r="G16" s="226"/>
    </row>
    <row r="17" spans="2:9" ht="20.149999999999999" customHeight="1">
      <c r="B17" s="37" t="s">
        <v>14</v>
      </c>
      <c r="C17" s="68" t="s">
        <v>143</v>
      </c>
      <c r="D17" s="39">
        <v>170.37</v>
      </c>
      <c r="E17" s="39">
        <v>168.22</v>
      </c>
      <c r="F17" s="85">
        <f t="shared" ref="F17:F21" si="4">E17-D17</f>
        <v>-2.1500000000000057</v>
      </c>
      <c r="G17" s="221">
        <f t="shared" ref="G17:G20" si="5">((E17*100)/D17)-100</f>
        <v>-1.2619592651288372</v>
      </c>
    </row>
    <row r="18" spans="2:9" ht="20.149999999999999" customHeight="1">
      <c r="B18" s="28" t="s">
        <v>14</v>
      </c>
      <c r="C18" s="68" t="s">
        <v>144</v>
      </c>
      <c r="D18" s="39">
        <v>165.41</v>
      </c>
      <c r="E18" s="39">
        <v>165.11</v>
      </c>
      <c r="F18" s="31">
        <f t="shared" si="4"/>
        <v>-0.29999999999998295</v>
      </c>
      <c r="G18" s="32">
        <f t="shared" si="5"/>
        <v>-0.18136751103318716</v>
      </c>
      <c r="H18" s="82"/>
    </row>
    <row r="19" spans="2:9" ht="20.149999999999999" customHeight="1">
      <c r="B19" s="28" t="s">
        <v>14</v>
      </c>
      <c r="C19" s="68" t="s">
        <v>145</v>
      </c>
      <c r="D19" s="39">
        <v>172.39</v>
      </c>
      <c r="E19" s="39">
        <v>171.4</v>
      </c>
      <c r="F19" s="31">
        <f t="shared" si="4"/>
        <v>-0.98999999999998067</v>
      </c>
      <c r="G19" s="32">
        <f t="shared" si="5"/>
        <v>-0.57427925053656281</v>
      </c>
    </row>
    <row r="20" spans="2:9" ht="20.149999999999999" customHeight="1">
      <c r="B20" s="28" t="s">
        <v>14</v>
      </c>
      <c r="C20" s="68" t="s">
        <v>146</v>
      </c>
      <c r="D20" s="39">
        <v>173.81</v>
      </c>
      <c r="E20" s="39">
        <v>176.02</v>
      </c>
      <c r="F20" s="232">
        <f t="shared" si="4"/>
        <v>2.210000000000008</v>
      </c>
      <c r="G20" s="32">
        <f t="shared" si="5"/>
        <v>1.2715033657442092</v>
      </c>
      <c r="H20" s="233"/>
      <c r="I20" s="229"/>
    </row>
    <row r="21" spans="2:9" ht="20.149999999999999" customHeight="1" thickBot="1">
      <c r="B21" s="28" t="s">
        <v>14</v>
      </c>
      <c r="C21" s="234" t="s">
        <v>147</v>
      </c>
      <c r="D21" s="39">
        <v>33.69</v>
      </c>
      <c r="E21" s="39">
        <v>33.69</v>
      </c>
      <c r="F21" s="87">
        <f t="shared" si="4"/>
        <v>0</v>
      </c>
      <c r="G21" s="32">
        <f>((E21*100)/D21)-100</f>
        <v>0</v>
      </c>
      <c r="H21" s="233"/>
      <c r="I21" s="230"/>
    </row>
    <row r="22" spans="2:9" ht="20.149999999999999" customHeight="1" thickBot="1">
      <c r="B22" s="222"/>
      <c r="C22" s="231" t="s">
        <v>148</v>
      </c>
      <c r="D22" s="224"/>
      <c r="E22" s="224"/>
      <c r="F22" s="224"/>
      <c r="G22" s="235"/>
    </row>
    <row r="23" spans="2:9" ht="20.149999999999999" customHeight="1">
      <c r="B23" s="236" t="s">
        <v>149</v>
      </c>
      <c r="C23" s="237" t="s">
        <v>150</v>
      </c>
      <c r="D23" s="31">
        <v>233.32</v>
      </c>
      <c r="E23" s="31">
        <v>234.38</v>
      </c>
      <c r="F23" s="218">
        <f t="shared" ref="F23:F27" si="6">E23-D23</f>
        <v>1.0600000000000023</v>
      </c>
      <c r="G23" s="238">
        <f t="shared" ref="G23:G27" si="7">((E23*100)/D23)-100</f>
        <v>0.45431167495286218</v>
      </c>
    </row>
    <row r="24" spans="2:9" ht="20.149999999999999" customHeight="1">
      <c r="B24" s="236" t="s">
        <v>149</v>
      </c>
      <c r="C24" s="237" t="s">
        <v>151</v>
      </c>
      <c r="D24" s="31">
        <v>222.99</v>
      </c>
      <c r="E24" s="31">
        <v>222.08</v>
      </c>
      <c r="F24" s="218">
        <f t="shared" si="6"/>
        <v>-0.90999999999999659</v>
      </c>
      <c r="G24" s="238">
        <f t="shared" si="7"/>
        <v>-0.40809004888112099</v>
      </c>
    </row>
    <row r="25" spans="2:9" ht="20.149999999999999" customHeight="1">
      <c r="B25" s="236" t="s">
        <v>149</v>
      </c>
      <c r="C25" s="237" t="s">
        <v>152</v>
      </c>
      <c r="D25" s="31">
        <v>233.86</v>
      </c>
      <c r="E25" s="31">
        <v>235.03</v>
      </c>
      <c r="F25" s="218">
        <f t="shared" si="6"/>
        <v>1.1699999999999875</v>
      </c>
      <c r="G25" s="238">
        <f t="shared" si="7"/>
        <v>0.50029932438209812</v>
      </c>
    </row>
    <row r="26" spans="2:9" ht="20.149999999999999" customHeight="1">
      <c r="B26" s="236" t="s">
        <v>149</v>
      </c>
      <c r="C26" s="237" t="s">
        <v>153</v>
      </c>
      <c r="D26" s="31">
        <v>219.87</v>
      </c>
      <c r="E26" s="31">
        <v>223.9</v>
      </c>
      <c r="F26" s="218">
        <f t="shared" si="6"/>
        <v>4.0300000000000011</v>
      </c>
      <c r="G26" s="238">
        <f t="shared" si="7"/>
        <v>1.8329012598353529</v>
      </c>
    </row>
    <row r="27" spans="2:9" ht="20.149999999999999" customHeight="1" thickBot="1">
      <c r="B27" s="236" t="s">
        <v>149</v>
      </c>
      <c r="C27" s="237" t="s">
        <v>154</v>
      </c>
      <c r="D27" s="31">
        <v>499.1</v>
      </c>
      <c r="E27" s="31">
        <v>501.3</v>
      </c>
      <c r="F27" s="218">
        <f t="shared" si="6"/>
        <v>2.1999999999999886</v>
      </c>
      <c r="G27" s="238">
        <f t="shared" si="7"/>
        <v>0.4407934281707071</v>
      </c>
    </row>
    <row r="28" spans="2:9" ht="20.149999999999999" customHeight="1" thickBot="1">
      <c r="B28" s="222"/>
      <c r="C28" s="239" t="s">
        <v>155</v>
      </c>
      <c r="D28" s="224"/>
      <c r="E28" s="224"/>
      <c r="F28" s="224"/>
      <c r="G28" s="235"/>
    </row>
    <row r="29" spans="2:9" ht="20.149999999999999" customHeight="1">
      <c r="B29" s="236" t="s">
        <v>23</v>
      </c>
      <c r="C29" s="237" t="s">
        <v>156</v>
      </c>
      <c r="D29" s="31">
        <v>249.65</v>
      </c>
      <c r="E29" s="31">
        <v>252.28</v>
      </c>
      <c r="F29" s="215">
        <f t="shared" ref="F29:F39" si="8">E29-D29</f>
        <v>2.6299999999999955</v>
      </c>
      <c r="G29" s="238">
        <f t="shared" ref="G29:G39" si="9">((E29*100)/D29)-100</f>
        <v>1.0534748648107382</v>
      </c>
    </row>
    <row r="30" spans="2:9" ht="20.149999999999999" customHeight="1">
      <c r="B30" s="236" t="s">
        <v>23</v>
      </c>
      <c r="C30" s="237" t="s">
        <v>157</v>
      </c>
      <c r="D30" s="31">
        <v>2.12</v>
      </c>
      <c r="E30" s="31">
        <v>2.13</v>
      </c>
      <c r="F30" s="218">
        <f t="shared" si="8"/>
        <v>9.9999999999997868E-3</v>
      </c>
      <c r="G30" s="238">
        <f t="shared" si="9"/>
        <v>0.47169811320753752</v>
      </c>
    </row>
    <row r="31" spans="2:9" ht="20.149999999999999" customHeight="1">
      <c r="B31" s="236" t="s">
        <v>23</v>
      </c>
      <c r="C31" s="237" t="s">
        <v>158</v>
      </c>
      <c r="D31" s="31">
        <v>1.66</v>
      </c>
      <c r="E31" s="31">
        <v>1.69</v>
      </c>
      <c r="F31" s="218">
        <f t="shared" si="8"/>
        <v>3.0000000000000027E-2</v>
      </c>
      <c r="G31" s="238">
        <f t="shared" si="9"/>
        <v>1.8072289156626624</v>
      </c>
    </row>
    <row r="32" spans="2:9" ht="20.149999999999999" customHeight="1">
      <c r="B32" s="236" t="s">
        <v>23</v>
      </c>
      <c r="C32" s="237" t="s">
        <v>159</v>
      </c>
      <c r="D32" s="31">
        <v>255.81</v>
      </c>
      <c r="E32" s="31">
        <v>254.42</v>
      </c>
      <c r="F32" s="31">
        <f t="shared" si="8"/>
        <v>-1.3900000000000148</v>
      </c>
      <c r="G32" s="238">
        <f t="shared" si="9"/>
        <v>-0.54337203393143341</v>
      </c>
    </row>
    <row r="33" spans="2:11" ht="20.149999999999999" customHeight="1">
      <c r="B33" s="236" t="s">
        <v>23</v>
      </c>
      <c r="C33" s="237" t="s">
        <v>160</v>
      </c>
      <c r="D33" s="31">
        <v>2.15</v>
      </c>
      <c r="E33" s="31">
        <v>2.15</v>
      </c>
      <c r="F33" s="218">
        <f t="shared" si="8"/>
        <v>0</v>
      </c>
      <c r="G33" s="238">
        <f t="shared" si="9"/>
        <v>0</v>
      </c>
    </row>
    <row r="34" spans="2:11" ht="20.149999999999999" customHeight="1">
      <c r="B34" s="236" t="s">
        <v>23</v>
      </c>
      <c r="C34" s="237" t="s">
        <v>161</v>
      </c>
      <c r="D34" s="31">
        <v>1.72</v>
      </c>
      <c r="E34" s="31">
        <v>1.69</v>
      </c>
      <c r="F34" s="218">
        <f t="shared" si="8"/>
        <v>-3.0000000000000027E-2</v>
      </c>
      <c r="G34" s="238">
        <f t="shared" si="9"/>
        <v>-1.7441860465116292</v>
      </c>
    </row>
    <row r="35" spans="2:11" ht="20.149999999999999" customHeight="1">
      <c r="B35" s="236" t="s">
        <v>23</v>
      </c>
      <c r="C35" s="237" t="s">
        <v>162</v>
      </c>
      <c r="D35" s="31">
        <v>280.43</v>
      </c>
      <c r="E35" s="31">
        <v>283.02</v>
      </c>
      <c r="F35" s="31">
        <f t="shared" si="8"/>
        <v>2.589999999999975</v>
      </c>
      <c r="G35" s="238">
        <f t="shared" si="9"/>
        <v>0.92358164247761465</v>
      </c>
    </row>
    <row r="36" spans="2:11" ht="20.149999999999999" customHeight="1">
      <c r="B36" s="236" t="s">
        <v>23</v>
      </c>
      <c r="C36" s="237" t="s">
        <v>163</v>
      </c>
      <c r="D36" s="31">
        <v>2.12</v>
      </c>
      <c r="E36" s="31">
        <v>2.14</v>
      </c>
      <c r="F36" s="218">
        <f t="shared" si="8"/>
        <v>2.0000000000000018E-2</v>
      </c>
      <c r="G36" s="238">
        <f t="shared" si="9"/>
        <v>0.94339622641508925</v>
      </c>
    </row>
    <row r="37" spans="2:11" ht="20.149999999999999" customHeight="1">
      <c r="B37" s="236" t="s">
        <v>23</v>
      </c>
      <c r="C37" s="237" t="s">
        <v>164</v>
      </c>
      <c r="D37" s="31">
        <v>394.08</v>
      </c>
      <c r="E37" s="31">
        <v>394.08</v>
      </c>
      <c r="F37" s="218">
        <f t="shared" si="8"/>
        <v>0</v>
      </c>
      <c r="G37" s="238">
        <f t="shared" si="9"/>
        <v>0</v>
      </c>
    </row>
    <row r="38" spans="2:11" ht="20.149999999999999" customHeight="1">
      <c r="B38" s="236" t="s">
        <v>23</v>
      </c>
      <c r="C38" s="240" t="s">
        <v>165</v>
      </c>
      <c r="D38" s="31">
        <v>2.98</v>
      </c>
      <c r="E38" s="31">
        <v>2.98</v>
      </c>
      <c r="F38" s="218">
        <f t="shared" si="8"/>
        <v>0</v>
      </c>
      <c r="G38" s="238">
        <f t="shared" si="9"/>
        <v>0</v>
      </c>
    </row>
    <row r="39" spans="2:11" ht="20.149999999999999" customHeight="1" thickBot="1">
      <c r="B39" s="236" t="s">
        <v>23</v>
      </c>
      <c r="C39" s="241" t="s">
        <v>166</v>
      </c>
      <c r="D39" s="31">
        <v>2.97</v>
      </c>
      <c r="E39" s="31">
        <v>2.97</v>
      </c>
      <c r="F39" s="218">
        <f t="shared" si="8"/>
        <v>0</v>
      </c>
      <c r="G39" s="238">
        <f t="shared" si="9"/>
        <v>0</v>
      </c>
    </row>
    <row r="40" spans="2:11" ht="20.149999999999999" customHeight="1" thickBot="1">
      <c r="B40" s="222"/>
      <c r="C40" s="231" t="s">
        <v>167</v>
      </c>
      <c r="D40" s="224"/>
      <c r="E40" s="224"/>
      <c r="F40" s="224"/>
      <c r="G40" s="235"/>
      <c r="K40" s="242"/>
    </row>
    <row r="41" spans="2:11" ht="20.149999999999999" customHeight="1" thickBot="1">
      <c r="B41" s="163" t="s">
        <v>27</v>
      </c>
      <c r="C41" s="241" t="s">
        <v>168</v>
      </c>
      <c r="D41" s="31">
        <v>262.24</v>
      </c>
      <c r="E41" s="31">
        <v>261.77999999999997</v>
      </c>
      <c r="F41" s="243">
        <f t="shared" ref="F41" si="10">E41-D41</f>
        <v>-0.46000000000003638</v>
      </c>
      <c r="G41" s="238">
        <f t="shared" ref="G41" si="11">((E41*100)/D41)-100</f>
        <v>-0.17541183648567937</v>
      </c>
    </row>
    <row r="42" spans="2:11" ht="20.149999999999999" customHeight="1" thickBot="1">
      <c r="B42" s="244"/>
      <c r="C42" s="231" t="s">
        <v>169</v>
      </c>
      <c r="D42" s="224"/>
      <c r="E42" s="224"/>
      <c r="F42" s="224"/>
      <c r="G42" s="235"/>
      <c r="K42" s="245"/>
    </row>
    <row r="43" spans="2:11" ht="20.149999999999999" customHeight="1">
      <c r="B43" s="246" t="s">
        <v>40</v>
      </c>
      <c r="C43" s="247" t="s">
        <v>170</v>
      </c>
      <c r="D43" s="248">
        <v>155.29</v>
      </c>
      <c r="E43" s="248">
        <v>152.71</v>
      </c>
      <c r="F43" s="248">
        <f t="shared" ref="F43:F44" si="12">E43-D43</f>
        <v>-2.5799999999999841</v>
      </c>
      <c r="G43" s="249">
        <f t="shared" ref="G43:G44" si="13">((E43*100)/D43)-100</f>
        <v>-1.661407688840228</v>
      </c>
    </row>
    <row r="44" spans="2:11" ht="20.149999999999999" customHeight="1" thickBot="1">
      <c r="B44" s="250" t="s">
        <v>40</v>
      </c>
      <c r="C44" s="251" t="s">
        <v>171</v>
      </c>
      <c r="D44" s="252">
        <v>136.53</v>
      </c>
      <c r="E44" s="252">
        <v>138.26</v>
      </c>
      <c r="F44" s="253">
        <f t="shared" si="12"/>
        <v>1.7299999999999898</v>
      </c>
      <c r="G44" s="254">
        <f t="shared" si="13"/>
        <v>1.2671207793159027</v>
      </c>
    </row>
    <row r="45" spans="2:11" ht="20.149999999999999" customHeight="1" thickBot="1">
      <c r="B45" s="255"/>
      <c r="C45" s="231" t="s">
        <v>172</v>
      </c>
      <c r="D45" s="224"/>
      <c r="E45" s="224"/>
      <c r="F45" s="256"/>
      <c r="G45" s="235"/>
    </row>
    <row r="46" spans="2:11" ht="20.149999999999999" customHeight="1">
      <c r="B46" s="246" t="s">
        <v>44</v>
      </c>
      <c r="C46" s="257" t="s">
        <v>173</v>
      </c>
      <c r="D46" s="258" t="s">
        <v>174</v>
      </c>
      <c r="E46" s="259"/>
      <c r="F46" s="259"/>
      <c r="G46" s="260"/>
    </row>
    <row r="47" spans="2:11" ht="20.149999999999999" customHeight="1">
      <c r="B47" s="261" t="s">
        <v>44</v>
      </c>
      <c r="C47" s="262" t="s">
        <v>175</v>
      </c>
      <c r="D47" s="263" t="s">
        <v>176</v>
      </c>
      <c r="E47" s="264"/>
      <c r="F47" s="264"/>
      <c r="G47" s="265"/>
    </row>
    <row r="48" spans="2:11" ht="20.149999999999999" customHeight="1">
      <c r="B48" s="261" t="s">
        <v>44</v>
      </c>
      <c r="C48" s="262" t="s">
        <v>177</v>
      </c>
      <c r="D48" s="263" t="s">
        <v>178</v>
      </c>
      <c r="E48" s="264"/>
      <c r="F48" s="264"/>
      <c r="G48" s="265"/>
    </row>
    <row r="49" spans="2:8" ht="20.149999999999999" customHeight="1" thickBot="1">
      <c r="B49" s="171" t="s">
        <v>44</v>
      </c>
      <c r="C49" s="266" t="s">
        <v>179</v>
      </c>
      <c r="D49" s="267" t="s">
        <v>180</v>
      </c>
      <c r="E49" s="268"/>
      <c r="F49" s="268"/>
      <c r="G49" s="269"/>
    </row>
    <row r="50" spans="2:8" ht="13.5">
      <c r="B50" s="270" t="s">
        <v>127</v>
      </c>
      <c r="C50" s="271"/>
      <c r="D50" s="271"/>
      <c r="E50" s="271"/>
      <c r="F50" s="271"/>
      <c r="G50" s="272"/>
    </row>
    <row r="51" spans="2:8" ht="13.5">
      <c r="B51" s="133" t="s">
        <v>181</v>
      </c>
      <c r="C51" s="127"/>
      <c r="D51" s="127"/>
      <c r="E51" s="127"/>
      <c r="F51" s="127"/>
      <c r="G51" s="201"/>
    </row>
    <row r="52" spans="2:8" ht="12" customHeight="1">
      <c r="B52" s="133" t="s">
        <v>182</v>
      </c>
      <c r="C52" s="127"/>
      <c r="D52" s="127"/>
      <c r="E52" s="127"/>
      <c r="F52" s="127"/>
      <c r="G52" s="201"/>
    </row>
    <row r="53" spans="2:8" ht="19.899999999999999" customHeight="1">
      <c r="B53" s="133"/>
      <c r="C53" s="127"/>
      <c r="D53" s="127"/>
      <c r="E53" s="127"/>
      <c r="F53" s="127"/>
      <c r="G53" s="201"/>
    </row>
    <row r="54" spans="2:8" ht="24.75" customHeight="1">
      <c r="B54" s="113" t="s">
        <v>73</v>
      </c>
      <c r="C54" s="113"/>
      <c r="D54" s="113"/>
      <c r="E54" s="113"/>
      <c r="F54" s="113"/>
      <c r="G54" s="113"/>
    </row>
    <row r="55" spans="2:8" ht="36" customHeight="1">
      <c r="B55" s="127"/>
    </row>
    <row r="56" spans="2:8" ht="15" customHeight="1"/>
    <row r="57" spans="2:8" ht="15" customHeight="1"/>
    <row r="58" spans="2:8" ht="15" customHeight="1"/>
    <row r="59" spans="2:8" ht="71.25" customHeight="1">
      <c r="H59" s="273"/>
    </row>
    <row r="60" spans="2:8" ht="39" customHeight="1">
      <c r="H60" s="273"/>
    </row>
    <row r="61" spans="2:8" ht="18.75" customHeight="1">
      <c r="H61" s="273"/>
    </row>
    <row r="62" spans="2:8" ht="18.75" customHeight="1">
      <c r="H62" s="273"/>
    </row>
    <row r="63" spans="2:8" ht="13.5" customHeight="1">
      <c r="H63" s="273"/>
    </row>
    <row r="64" spans="2:8" ht="15" customHeight="1">
      <c r="B64" s="274"/>
      <c r="C64" s="274"/>
      <c r="F64" s="274"/>
      <c r="G64" s="274"/>
    </row>
    <row r="65" spans="2:7" ht="11.25" customHeight="1">
      <c r="B65" s="274"/>
      <c r="C65" s="274"/>
      <c r="D65" s="274"/>
      <c r="E65" s="274"/>
      <c r="F65" s="274"/>
    </row>
    <row r="66" spans="2:7" ht="13.5" customHeight="1">
      <c r="B66" s="274"/>
      <c r="C66" s="274"/>
      <c r="D66" s="275"/>
      <c r="E66" s="275"/>
      <c r="F66" s="276"/>
      <c r="G66" s="276"/>
    </row>
    <row r="67" spans="2:7" ht="15" customHeight="1">
      <c r="B67" s="277"/>
      <c r="C67" s="278"/>
      <c r="D67" s="279"/>
      <c r="E67" s="279"/>
      <c r="F67" s="280"/>
      <c r="G67" s="279"/>
    </row>
    <row r="68" spans="2:7" ht="15" customHeight="1">
      <c r="B68" s="277"/>
      <c r="C68" s="278"/>
      <c r="D68" s="279"/>
      <c r="E68" s="279"/>
      <c r="F68" s="280"/>
      <c r="G68" s="279"/>
    </row>
    <row r="69" spans="2:7" ht="15" customHeight="1">
      <c r="B69" s="277"/>
      <c r="C69" s="278"/>
      <c r="D69" s="279"/>
      <c r="E69" s="279"/>
      <c r="F69" s="280"/>
      <c r="G69" s="279"/>
    </row>
    <row r="70" spans="2:7" ht="15" customHeight="1">
      <c r="B70" s="277"/>
      <c r="C70" s="278"/>
      <c r="D70" s="279"/>
      <c r="E70" s="279"/>
      <c r="F70" s="280"/>
    </row>
    <row r="71" spans="2:7" ht="12" customHeight="1"/>
    <row r="72" spans="2:7" ht="23.25" customHeight="1">
      <c r="G72" s="132" t="s">
        <v>74</v>
      </c>
    </row>
    <row r="79" spans="2:7">
      <c r="G79" s="195"/>
    </row>
  </sheetData>
  <mergeCells count="7">
    <mergeCell ref="B54:G54"/>
    <mergeCell ref="B2:G2"/>
    <mergeCell ref="B4:G4"/>
    <mergeCell ref="D46:G46"/>
    <mergeCell ref="D47:G47"/>
    <mergeCell ref="D48:G48"/>
    <mergeCell ref="D49:G49"/>
  </mergeCells>
  <conditionalFormatting sqref="F9:F12">
    <cfRule type="cellIs" dxfId="19" priority="17" stopIfTrue="1" operator="lessThan">
      <formula>0</formula>
    </cfRule>
    <cfRule type="cellIs" dxfId="18" priority="18" stopIfTrue="1" operator="greaterThanOrEqual">
      <formula>0</formula>
    </cfRule>
  </conditionalFormatting>
  <conditionalFormatting sqref="F14:F15">
    <cfRule type="cellIs" dxfId="17" priority="11" stopIfTrue="1" operator="lessThan">
      <formula>0</formula>
    </cfRule>
    <cfRule type="cellIs" dxfId="16" priority="12" stopIfTrue="1" operator="greaterThanOrEqual">
      <formula>0</formula>
    </cfRule>
  </conditionalFormatting>
  <conditionalFormatting sqref="F17:F21">
    <cfRule type="cellIs" dxfId="15" priority="15" stopIfTrue="1" operator="lessThan">
      <formula>0</formula>
    </cfRule>
    <cfRule type="cellIs" dxfId="14" priority="16" stopIfTrue="1" operator="greaterThanOrEqual">
      <formula>0</formula>
    </cfRule>
  </conditionalFormatting>
  <conditionalFormatting sqref="F23:F27">
    <cfRule type="cellIs" dxfId="13" priority="7" stopIfTrue="1" operator="lessThan">
      <formula>0</formula>
    </cfRule>
    <cfRule type="cellIs" dxfId="12" priority="8" stopIfTrue="1" operator="greaterThanOrEqual">
      <formula>0</formula>
    </cfRule>
  </conditionalFormatting>
  <conditionalFormatting sqref="F29:F39">
    <cfRule type="cellIs" dxfId="11" priority="9" stopIfTrue="1" operator="lessThan">
      <formula>0</formula>
    </cfRule>
    <cfRule type="cellIs" dxfId="10" priority="10" stopIfTrue="1" operator="greaterThanOrEqual">
      <formula>0</formula>
    </cfRule>
  </conditionalFormatting>
  <conditionalFormatting sqref="F41">
    <cfRule type="cellIs" dxfId="9" priority="13" stopIfTrue="1" operator="lessThan">
      <formula>0</formula>
    </cfRule>
    <cfRule type="cellIs" dxfId="8" priority="14" stopIfTrue="1" operator="greaterThanOrEqual">
      <formula>0</formula>
    </cfRule>
  </conditionalFormatting>
  <conditionalFormatting sqref="F43">
    <cfRule type="cellIs" dxfId="7" priority="3" stopIfTrue="1" operator="lessThan">
      <formula>0</formula>
    </cfRule>
    <cfRule type="cellIs" dxfId="6" priority="4" stopIfTrue="1" operator="greaterThanOrEqual">
      <formula>0</formula>
    </cfRule>
  </conditionalFormatting>
  <conditionalFormatting sqref="F44:G44">
    <cfRule type="cellIs" dxfId="5" priority="5" stopIfTrue="1" operator="lessThan">
      <formula>0</formula>
    </cfRule>
    <cfRule type="cellIs" dxfId="4" priority="6" stopIfTrue="1" operator="greaterThanOrEqual">
      <formula>0</formula>
    </cfRule>
  </conditionalFormatting>
  <conditionalFormatting sqref="G9:G43">
    <cfRule type="cellIs" dxfId="3" priority="1" stopIfTrue="1" operator="lessThan">
      <formula>0</formula>
    </cfRule>
    <cfRule type="cellIs" dxfId="2" priority="2" stopIfTrue="1" operator="greaterThanOrEqual">
      <formula>0</formula>
    </cfRule>
  </conditionalFormatting>
  <conditionalFormatting sqref="G67:G69">
    <cfRule type="cellIs" dxfId="1" priority="19" stopIfTrue="1" operator="lessThan">
      <formula>0</formula>
    </cfRule>
    <cfRule type="cellIs" dxfId="0" priority="20" stopIfTrue="1" operator="greaterThanOr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9" fitToHeight="0" orientation="portrait" r:id="rId1"/>
  <headerFooter scaleWithDoc="0" alignWithMargins="0">
    <oddHeader>&amp;R&amp;"Verdana,Normal"&amp;8 7</oddHeader>
    <oddFooter>&amp;R&amp;"Verdana,Cursiva"&amp;8Subdirección General de Análisis, Coordinación y Estadística</oddFooter>
  </headerFooter>
  <ignoredErrors>
    <ignoredError sqref="B9:B49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D3B0A-2DD2-4E23-86AF-F73406959444}">
  <sheetPr>
    <pageSetUpPr fitToPage="1"/>
  </sheetPr>
  <dimension ref="B1:G37"/>
  <sheetViews>
    <sheetView showGridLines="0" zoomScaleNormal="100" zoomScaleSheetLayoutView="100" workbookViewId="0"/>
  </sheetViews>
  <sheetFormatPr baseColWidth="10" defaultColWidth="15" defaultRowHeight="11.5"/>
  <cols>
    <col min="1" max="1" width="4.36328125" style="281" customWidth="1"/>
    <col min="2" max="3" width="40.7265625" style="281" customWidth="1"/>
    <col min="4" max="6" width="25.7265625" style="281" customWidth="1"/>
    <col min="7" max="7" width="10.7265625" style="281" customWidth="1"/>
    <col min="8" max="16384" width="15" style="281"/>
  </cols>
  <sheetData>
    <row r="1" spans="2:7" ht="12" customHeight="1">
      <c r="G1" s="282"/>
    </row>
    <row r="2" spans="2:7" ht="36.75" customHeight="1">
      <c r="B2" s="283" t="s">
        <v>183</v>
      </c>
      <c r="C2" s="283"/>
      <c r="D2" s="283"/>
      <c r="E2" s="283"/>
      <c r="F2" s="283"/>
    </row>
    <row r="3" spans="2:7" ht="8.25" customHeight="1">
      <c r="B3" s="284"/>
      <c r="C3" s="284"/>
      <c r="D3" s="284"/>
      <c r="E3" s="284"/>
      <c r="F3" s="284"/>
    </row>
    <row r="4" spans="2:7" ht="30.75" customHeight="1">
      <c r="B4" s="5" t="s">
        <v>184</v>
      </c>
      <c r="C4" s="5"/>
      <c r="D4" s="5"/>
      <c r="E4" s="5"/>
      <c r="F4" s="5"/>
    </row>
    <row r="5" spans="2:7" ht="8.25" customHeight="1" thickBot="1">
      <c r="B5" s="6"/>
      <c r="C5" s="6"/>
      <c r="D5" s="6"/>
      <c r="E5" s="6"/>
      <c r="F5" s="6"/>
    </row>
    <row r="6" spans="2:7" ht="20.149999999999999" customHeight="1" thickBot="1">
      <c r="B6" s="7" t="s">
        <v>185</v>
      </c>
      <c r="C6" s="8"/>
      <c r="D6" s="8"/>
      <c r="E6" s="8"/>
      <c r="F6" s="9"/>
    </row>
    <row r="7" spans="2:7" ht="12" customHeight="1">
      <c r="B7" s="285" t="s">
        <v>186</v>
      </c>
      <c r="C7" s="285"/>
      <c r="D7" s="285"/>
      <c r="E7" s="285"/>
      <c r="F7" s="285"/>
      <c r="G7" s="286"/>
    </row>
    <row r="8" spans="2:7" ht="20.149999999999999" customHeight="1">
      <c r="B8" s="287" t="s">
        <v>187</v>
      </c>
      <c r="C8" s="287"/>
      <c r="D8" s="287"/>
      <c r="E8" s="287"/>
      <c r="F8" s="287"/>
      <c r="G8" s="286"/>
    </row>
    <row r="9" spans="2:7" ht="11.25" customHeight="1">
      <c r="B9" s="288" t="s">
        <v>188</v>
      </c>
      <c r="C9" s="288"/>
      <c r="D9" s="288"/>
      <c r="E9" s="288"/>
      <c r="F9" s="288"/>
    </row>
    <row r="10" spans="2:7" ht="11.25" customHeight="1">
      <c r="B10" s="288"/>
      <c r="C10" s="288"/>
      <c r="D10" s="288"/>
      <c r="E10" s="288"/>
      <c r="F10" s="288"/>
    </row>
    <row r="11" spans="2:7" ht="11.25" customHeight="1">
      <c r="B11" s="288" t="s">
        <v>189</v>
      </c>
      <c r="C11" s="288"/>
      <c r="D11" s="288"/>
      <c r="E11" s="288"/>
      <c r="F11" s="288"/>
    </row>
    <row r="12" spans="2:7" ht="11.25" customHeight="1" thickBot="1">
      <c r="B12" s="288"/>
      <c r="C12" s="288"/>
      <c r="D12" s="288"/>
      <c r="E12" s="288"/>
      <c r="F12" s="288"/>
    </row>
    <row r="13" spans="2:7" ht="39" customHeight="1" thickBot="1">
      <c r="B13" s="289" t="s">
        <v>190</v>
      </c>
      <c r="C13" s="290" t="s">
        <v>191</v>
      </c>
      <c r="D13" s="290" t="s">
        <v>192</v>
      </c>
      <c r="E13" s="290" t="s">
        <v>193</v>
      </c>
      <c r="F13" s="290" t="s">
        <v>194</v>
      </c>
    </row>
    <row r="14" spans="2:7" ht="15" customHeight="1">
      <c r="B14" s="291" t="s">
        <v>195</v>
      </c>
      <c r="C14" s="292" t="s">
        <v>196</v>
      </c>
      <c r="D14" s="293">
        <v>264.2</v>
      </c>
      <c r="E14" s="293">
        <v>266</v>
      </c>
      <c r="F14" s="294">
        <v>1.8000000000000114</v>
      </c>
    </row>
    <row r="15" spans="2:7" ht="15" customHeight="1">
      <c r="B15" s="295"/>
      <c r="C15" s="292" t="s">
        <v>197</v>
      </c>
      <c r="D15" s="293">
        <v>259.8</v>
      </c>
      <c r="E15" s="293">
        <v>259.8</v>
      </c>
      <c r="F15" s="294">
        <v>0</v>
      </c>
    </row>
    <row r="16" spans="2:7" ht="15" customHeight="1">
      <c r="B16" s="295"/>
      <c r="C16" s="292" t="s">
        <v>198</v>
      </c>
      <c r="D16" s="293">
        <v>258</v>
      </c>
      <c r="E16" s="293">
        <v>264</v>
      </c>
      <c r="F16" s="294">
        <v>6</v>
      </c>
    </row>
    <row r="17" spans="2:6" ht="15" customHeight="1">
      <c r="B17" s="295"/>
      <c r="C17" s="292" t="s">
        <v>199</v>
      </c>
      <c r="D17" s="293">
        <v>256</v>
      </c>
      <c r="E17" s="293">
        <v>256</v>
      </c>
      <c r="F17" s="294">
        <v>0</v>
      </c>
    </row>
    <row r="18" spans="2:6" ht="15" customHeight="1">
      <c r="B18" s="295"/>
      <c r="C18" s="292" t="s">
        <v>200</v>
      </c>
      <c r="D18" s="293">
        <v>254</v>
      </c>
      <c r="E18" s="293">
        <v>255.6</v>
      </c>
      <c r="F18" s="294">
        <v>1.5999999999999943</v>
      </c>
    </row>
    <row r="19" spans="2:6" ht="15" customHeight="1">
      <c r="B19" s="295"/>
      <c r="C19" s="292" t="s">
        <v>201</v>
      </c>
      <c r="D19" s="293">
        <v>256.8</v>
      </c>
      <c r="E19" s="293">
        <v>256.8</v>
      </c>
      <c r="F19" s="294">
        <v>0</v>
      </c>
    </row>
    <row r="20" spans="2:6" ht="15" customHeight="1" thickBot="1">
      <c r="B20" s="296"/>
      <c r="C20" s="297" t="s">
        <v>202</v>
      </c>
      <c r="D20" s="298">
        <v>271.8</v>
      </c>
      <c r="E20" s="298">
        <v>274.1111111111</v>
      </c>
      <c r="F20" s="299">
        <v>2.31111111109999</v>
      </c>
    </row>
    <row r="21" spans="2:6" ht="15" customHeight="1">
      <c r="B21" s="291" t="s">
        <v>203</v>
      </c>
      <c r="C21" s="292" t="s">
        <v>204</v>
      </c>
      <c r="D21" s="293">
        <v>241.7</v>
      </c>
      <c r="E21" s="293">
        <v>243.5</v>
      </c>
      <c r="F21" s="294">
        <v>1.8000000000000114</v>
      </c>
    </row>
    <row r="22" spans="2:6" ht="15" customHeight="1">
      <c r="B22" s="291"/>
      <c r="C22" s="292" t="s">
        <v>205</v>
      </c>
      <c r="D22" s="293">
        <v>242.45</v>
      </c>
      <c r="E22" s="293">
        <v>244.05</v>
      </c>
      <c r="F22" s="294">
        <v>1.6000000000000227</v>
      </c>
    </row>
    <row r="23" spans="2:6" ht="15" customHeight="1">
      <c r="B23" s="295"/>
      <c r="C23" s="292" t="s">
        <v>206</v>
      </c>
      <c r="D23" s="293">
        <v>255.7</v>
      </c>
      <c r="E23" s="293">
        <v>257.8</v>
      </c>
      <c r="F23" s="294">
        <v>2.1000000000000227</v>
      </c>
    </row>
    <row r="24" spans="2:6" ht="15" customHeight="1">
      <c r="B24" s="295"/>
      <c r="C24" s="292" t="s">
        <v>207</v>
      </c>
      <c r="D24" s="293">
        <v>254.6</v>
      </c>
      <c r="E24" s="293">
        <v>257.8</v>
      </c>
      <c r="F24" s="294">
        <v>3.2000000000000171</v>
      </c>
    </row>
    <row r="25" spans="2:6" ht="15" customHeight="1">
      <c r="B25" s="295"/>
      <c r="C25" s="292" t="s">
        <v>208</v>
      </c>
      <c r="D25" s="293">
        <v>253.04</v>
      </c>
      <c r="E25" s="293">
        <v>257.83999999999997</v>
      </c>
      <c r="F25" s="294">
        <v>4.7999999999999829</v>
      </c>
    </row>
    <row r="26" spans="2:6" ht="15" customHeight="1">
      <c r="B26" s="295"/>
      <c r="C26" s="292" t="s">
        <v>209</v>
      </c>
      <c r="D26" s="293">
        <v>242.1</v>
      </c>
      <c r="E26" s="293">
        <v>244</v>
      </c>
      <c r="F26" s="294">
        <v>1.9000000000000057</v>
      </c>
    </row>
    <row r="27" spans="2:6" ht="15" customHeight="1">
      <c r="B27" s="295"/>
      <c r="C27" s="292" t="s">
        <v>210</v>
      </c>
      <c r="D27" s="293">
        <v>247.4</v>
      </c>
      <c r="E27" s="293">
        <v>246.8</v>
      </c>
      <c r="F27" s="294">
        <v>-0.59999999999999432</v>
      </c>
    </row>
    <row r="28" spans="2:6" ht="15" customHeight="1">
      <c r="B28" s="295"/>
      <c r="C28" s="292" t="s">
        <v>211</v>
      </c>
      <c r="D28" s="293">
        <v>243.8</v>
      </c>
      <c r="E28" s="293">
        <v>244.8</v>
      </c>
      <c r="F28" s="294">
        <v>1</v>
      </c>
    </row>
    <row r="29" spans="2:6" ht="15" customHeight="1">
      <c r="B29" s="295"/>
      <c r="C29" s="292" t="s">
        <v>212</v>
      </c>
      <c r="D29" s="293">
        <v>247.2</v>
      </c>
      <c r="E29" s="293">
        <v>249.6</v>
      </c>
      <c r="F29" s="294">
        <v>2.4000000000000057</v>
      </c>
    </row>
    <row r="30" spans="2:6" ht="15" customHeight="1">
      <c r="B30" s="295"/>
      <c r="C30" s="292" t="s">
        <v>213</v>
      </c>
      <c r="D30" s="293">
        <v>257</v>
      </c>
      <c r="E30" s="293">
        <v>257</v>
      </c>
      <c r="F30" s="294">
        <v>0</v>
      </c>
    </row>
    <row r="31" spans="2:6" ht="15" customHeight="1">
      <c r="B31" s="295"/>
      <c r="C31" s="292" t="s">
        <v>214</v>
      </c>
      <c r="D31" s="293">
        <v>255.6</v>
      </c>
      <c r="E31" s="293">
        <v>255.6</v>
      </c>
      <c r="F31" s="294">
        <v>0</v>
      </c>
    </row>
    <row r="32" spans="2:6" ht="15" customHeight="1">
      <c r="B32" s="295"/>
      <c r="C32" s="292" t="s">
        <v>215</v>
      </c>
      <c r="D32" s="293">
        <v>248.72</v>
      </c>
      <c r="E32" s="293">
        <v>249.14</v>
      </c>
      <c r="F32" s="294">
        <v>0.41999999999998749</v>
      </c>
    </row>
    <row r="33" spans="2:6" ht="15" customHeight="1">
      <c r="B33" s="295"/>
      <c r="C33" s="292" t="s">
        <v>216</v>
      </c>
      <c r="D33" s="293">
        <v>246.2</v>
      </c>
      <c r="E33" s="293">
        <v>247.2</v>
      </c>
      <c r="F33" s="294">
        <v>1</v>
      </c>
    </row>
    <row r="34" spans="2:6" ht="15" customHeight="1" thickBot="1">
      <c r="B34" s="296"/>
      <c r="C34" s="297" t="s">
        <v>217</v>
      </c>
      <c r="D34" s="298">
        <v>262.60000000000002</v>
      </c>
      <c r="E34" s="298">
        <v>265</v>
      </c>
      <c r="F34" s="299">
        <v>2.3999999999999773</v>
      </c>
    </row>
    <row r="35" spans="2:6" ht="15" customHeight="1">
      <c r="B35" s="300" t="s">
        <v>218</v>
      </c>
      <c r="C35" s="292" t="s">
        <v>212</v>
      </c>
      <c r="D35" s="293">
        <v>278</v>
      </c>
      <c r="E35" s="293">
        <v>283</v>
      </c>
      <c r="F35" s="294">
        <v>5</v>
      </c>
    </row>
    <row r="36" spans="2:6" ht="15" customHeight="1" thickBot="1">
      <c r="B36" s="301"/>
      <c r="C36" s="297" t="s">
        <v>217</v>
      </c>
      <c r="D36" s="298">
        <v>300</v>
      </c>
      <c r="E36" s="298">
        <v>310</v>
      </c>
      <c r="F36" s="299">
        <v>10</v>
      </c>
    </row>
    <row r="37" spans="2:6">
      <c r="F37" s="195" t="s">
        <v>74</v>
      </c>
    </row>
  </sheetData>
  <mergeCells count="7">
    <mergeCell ref="B11:F12"/>
    <mergeCell ref="B2:F2"/>
    <mergeCell ref="B4:F4"/>
    <mergeCell ref="B6:F6"/>
    <mergeCell ref="B7:F7"/>
    <mergeCell ref="B8:F8"/>
    <mergeCell ref="B9:F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firstPageNumber="0" orientation="portrait" r:id="rId1"/>
  <headerFooter scaleWithDoc="0" alignWithMargins="0">
    <oddHeader>&amp;R&amp;"Verdana,Normal"&amp;8 9</oddHeader>
    <oddFooter>&amp;R&amp;"Verdana,Cursiva"&amp;8Subdirección General de Análisis, Coordinación y Estadística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0C68E-B42B-497C-882C-4BA027E501C7}">
  <sheetPr>
    <pageSetUpPr fitToPage="1"/>
  </sheetPr>
  <dimension ref="A1:H48"/>
  <sheetViews>
    <sheetView showGridLines="0" zoomScaleNormal="100" zoomScaleSheetLayoutView="79" workbookViewId="0"/>
  </sheetViews>
  <sheetFormatPr baseColWidth="10" defaultColWidth="15" defaultRowHeight="11.5"/>
  <cols>
    <col min="1" max="1" width="4.36328125" style="281" customWidth="1"/>
    <col min="2" max="2" width="45" style="281" customWidth="1"/>
    <col min="3" max="3" width="43.6328125" style="281" customWidth="1"/>
    <col min="4" max="6" width="26.26953125" style="281" customWidth="1"/>
    <col min="7" max="7" width="4.36328125" style="281" customWidth="1"/>
    <col min="8" max="8" width="15" style="281"/>
    <col min="9" max="9" width="31.26953125" style="281" customWidth="1"/>
    <col min="10" max="16384" width="15" style="281"/>
  </cols>
  <sheetData>
    <row r="1" spans="1:8" ht="10.5" customHeight="1">
      <c r="F1" s="282"/>
    </row>
    <row r="2" spans="1:8" ht="5.25" customHeight="1" thickBot="1"/>
    <row r="3" spans="1:8" ht="20.149999999999999" customHeight="1" thickBot="1">
      <c r="A3" s="302"/>
      <c r="B3" s="7" t="s">
        <v>219</v>
      </c>
      <c r="C3" s="8"/>
      <c r="D3" s="8"/>
      <c r="E3" s="8"/>
      <c r="F3" s="9"/>
      <c r="G3" s="302"/>
    </row>
    <row r="4" spans="1:8" ht="12" customHeight="1">
      <c r="B4" s="285" t="s">
        <v>186</v>
      </c>
      <c r="C4" s="285"/>
      <c r="D4" s="285"/>
      <c r="E4" s="285"/>
      <c r="F4" s="285"/>
      <c r="G4" s="286"/>
    </row>
    <row r="5" spans="1:8" ht="20.149999999999999" customHeight="1">
      <c r="B5" s="303" t="s">
        <v>187</v>
      </c>
      <c r="C5" s="303"/>
      <c r="D5" s="303"/>
      <c r="E5" s="303"/>
      <c r="F5" s="303"/>
      <c r="G5" s="286"/>
    </row>
    <row r="6" spans="1:8" ht="15.75" customHeight="1">
      <c r="B6" s="304" t="s">
        <v>220</v>
      </c>
      <c r="C6" s="304"/>
      <c r="D6" s="304"/>
      <c r="E6" s="304"/>
      <c r="F6" s="304"/>
    </row>
    <row r="7" spans="1:8" ht="9.75" customHeight="1" thickBot="1">
      <c r="B7" s="305"/>
      <c r="C7" s="305"/>
      <c r="D7" s="305"/>
      <c r="E7" s="305"/>
      <c r="F7" s="305"/>
    </row>
    <row r="8" spans="1:8" ht="39" customHeight="1" thickBot="1">
      <c r="B8" s="289" t="s">
        <v>190</v>
      </c>
      <c r="C8" s="306" t="s">
        <v>191</v>
      </c>
      <c r="D8" s="290" t="s">
        <v>221</v>
      </c>
      <c r="E8" s="290" t="s">
        <v>222</v>
      </c>
      <c r="F8" s="290" t="s">
        <v>194</v>
      </c>
    </row>
    <row r="9" spans="1:8" ht="15" customHeight="1">
      <c r="B9" s="291" t="s">
        <v>223</v>
      </c>
      <c r="C9" s="292" t="s">
        <v>224</v>
      </c>
      <c r="D9" s="293">
        <v>231.3</v>
      </c>
      <c r="E9" s="293">
        <v>231.3</v>
      </c>
      <c r="F9" s="307">
        <v>0</v>
      </c>
      <c r="G9" s="308"/>
      <c r="H9" s="308"/>
    </row>
    <row r="10" spans="1:8" ht="15" customHeight="1">
      <c r="B10" s="295"/>
      <c r="C10" s="292" t="s">
        <v>204</v>
      </c>
      <c r="D10" s="293">
        <v>234</v>
      </c>
      <c r="E10" s="293">
        <v>236</v>
      </c>
      <c r="F10" s="307">
        <v>2</v>
      </c>
      <c r="G10" s="308"/>
      <c r="H10" s="308"/>
    </row>
    <row r="11" spans="1:8" ht="15" customHeight="1">
      <c r="B11" s="295"/>
      <c r="C11" s="292" t="s">
        <v>205</v>
      </c>
      <c r="D11" s="293">
        <v>236</v>
      </c>
      <c r="E11" s="293">
        <v>238</v>
      </c>
      <c r="F11" s="307">
        <v>2</v>
      </c>
      <c r="G11" s="308"/>
      <c r="H11" s="308"/>
    </row>
    <row r="12" spans="1:8" ht="15" customHeight="1">
      <c r="B12" s="295"/>
      <c r="C12" s="292" t="s">
        <v>225</v>
      </c>
      <c r="D12" s="293">
        <v>240</v>
      </c>
      <c r="E12" s="293">
        <v>242</v>
      </c>
      <c r="F12" s="307">
        <v>2</v>
      </c>
      <c r="G12" s="308"/>
      <c r="H12" s="308"/>
    </row>
    <row r="13" spans="1:8" ht="15" customHeight="1">
      <c r="B13" s="295"/>
      <c r="C13" s="292" t="s">
        <v>226</v>
      </c>
      <c r="D13" s="293">
        <v>236.4</v>
      </c>
      <c r="E13" s="293">
        <v>237.4</v>
      </c>
      <c r="F13" s="307">
        <v>1</v>
      </c>
      <c r="G13" s="308"/>
      <c r="H13" s="308"/>
    </row>
    <row r="14" spans="1:8" ht="15" customHeight="1">
      <c r="B14" s="295"/>
      <c r="C14" s="292" t="s">
        <v>227</v>
      </c>
      <c r="D14" s="293">
        <v>230</v>
      </c>
      <c r="E14" s="293">
        <v>235</v>
      </c>
      <c r="F14" s="307">
        <v>5</v>
      </c>
      <c r="G14" s="308"/>
      <c r="H14" s="308"/>
    </row>
    <row r="15" spans="1:8" ht="15" customHeight="1">
      <c r="B15" s="295"/>
      <c r="C15" s="292" t="s">
        <v>228</v>
      </c>
      <c r="D15" s="293">
        <v>235</v>
      </c>
      <c r="E15" s="293">
        <v>235</v>
      </c>
      <c r="F15" s="307">
        <v>0</v>
      </c>
      <c r="G15" s="308"/>
      <c r="H15" s="308"/>
    </row>
    <row r="16" spans="1:8" ht="15" customHeight="1">
      <c r="B16" s="295"/>
      <c r="C16" s="292" t="s">
        <v>229</v>
      </c>
      <c r="D16" s="293">
        <v>228.4</v>
      </c>
      <c r="E16" s="293">
        <v>230.6</v>
      </c>
      <c r="F16" s="307">
        <v>2.1999999999999886</v>
      </c>
      <c r="G16" s="308"/>
      <c r="H16" s="308"/>
    </row>
    <row r="17" spans="2:8" ht="15" customHeight="1">
      <c r="B17" s="295"/>
      <c r="C17" s="292" t="s">
        <v>206</v>
      </c>
      <c r="D17" s="293">
        <v>240</v>
      </c>
      <c r="E17" s="293">
        <v>244</v>
      </c>
      <c r="F17" s="307">
        <v>4</v>
      </c>
      <c r="G17" s="308"/>
      <c r="H17" s="308"/>
    </row>
    <row r="18" spans="2:8" ht="15" customHeight="1">
      <c r="B18" s="295"/>
      <c r="C18" s="292" t="s">
        <v>230</v>
      </c>
      <c r="D18" s="293">
        <v>245</v>
      </c>
      <c r="E18" s="293">
        <v>245</v>
      </c>
      <c r="F18" s="307">
        <v>0</v>
      </c>
      <c r="G18" s="308"/>
      <c r="H18" s="308"/>
    </row>
    <row r="19" spans="2:8" ht="15" customHeight="1">
      <c r="B19" s="295"/>
      <c r="C19" s="292" t="s">
        <v>231</v>
      </c>
      <c r="D19" s="293">
        <v>237</v>
      </c>
      <c r="E19" s="293">
        <v>237</v>
      </c>
      <c r="F19" s="307">
        <v>0</v>
      </c>
      <c r="G19" s="308"/>
      <c r="H19" s="308"/>
    </row>
    <row r="20" spans="2:8" ht="15" customHeight="1">
      <c r="B20" s="295"/>
      <c r="C20" s="292" t="s">
        <v>207</v>
      </c>
      <c r="D20" s="293">
        <v>243</v>
      </c>
      <c r="E20" s="293">
        <v>246</v>
      </c>
      <c r="F20" s="307">
        <v>3</v>
      </c>
      <c r="G20" s="308"/>
      <c r="H20" s="308"/>
    </row>
    <row r="21" spans="2:8" ht="15" customHeight="1">
      <c r="B21" s="295"/>
      <c r="C21" s="292" t="s">
        <v>232</v>
      </c>
      <c r="D21" s="293">
        <v>243</v>
      </c>
      <c r="E21" s="293">
        <v>243</v>
      </c>
      <c r="F21" s="307">
        <v>0</v>
      </c>
      <c r="G21" s="308"/>
      <c r="H21" s="308"/>
    </row>
    <row r="22" spans="2:8" ht="15" customHeight="1">
      <c r="B22" s="295"/>
      <c r="C22" s="292" t="s">
        <v>209</v>
      </c>
      <c r="D22" s="293">
        <v>236</v>
      </c>
      <c r="E22" s="293">
        <v>238</v>
      </c>
      <c r="F22" s="307">
        <v>2</v>
      </c>
      <c r="G22" s="308"/>
      <c r="H22" s="308"/>
    </row>
    <row r="23" spans="2:8" ht="15" customHeight="1">
      <c r="B23" s="295"/>
      <c r="C23" s="292" t="s">
        <v>210</v>
      </c>
      <c r="D23" s="293">
        <v>240</v>
      </c>
      <c r="E23" s="293">
        <v>242</v>
      </c>
      <c r="F23" s="307">
        <v>2</v>
      </c>
      <c r="G23" s="308"/>
      <c r="H23" s="308"/>
    </row>
    <row r="24" spans="2:8" ht="15" customHeight="1">
      <c r="B24" s="295"/>
      <c r="C24" s="292" t="s">
        <v>211</v>
      </c>
      <c r="D24" s="293">
        <v>239</v>
      </c>
      <c r="E24" s="293">
        <v>240</v>
      </c>
      <c r="F24" s="307">
        <v>1</v>
      </c>
      <c r="G24" s="308"/>
      <c r="H24" s="308"/>
    </row>
    <row r="25" spans="2:8" ht="15" customHeight="1">
      <c r="B25" s="295"/>
      <c r="C25" s="292" t="s">
        <v>233</v>
      </c>
      <c r="D25" s="293">
        <v>228</v>
      </c>
      <c r="E25" s="293">
        <v>235</v>
      </c>
      <c r="F25" s="307">
        <v>7</v>
      </c>
      <c r="G25" s="308"/>
      <c r="H25" s="308"/>
    </row>
    <row r="26" spans="2:8" ht="15" customHeight="1">
      <c r="B26" s="295"/>
      <c r="C26" s="292" t="s">
        <v>234</v>
      </c>
      <c r="D26" s="293">
        <v>245</v>
      </c>
      <c r="E26" s="293">
        <v>248</v>
      </c>
      <c r="F26" s="307">
        <v>3</v>
      </c>
      <c r="G26" s="308"/>
      <c r="H26" s="308"/>
    </row>
    <row r="27" spans="2:8" ht="15" customHeight="1">
      <c r="B27" s="295"/>
      <c r="C27" s="292" t="s">
        <v>214</v>
      </c>
      <c r="D27" s="293">
        <v>244.4</v>
      </c>
      <c r="E27" s="293">
        <v>244.4</v>
      </c>
      <c r="F27" s="307">
        <v>0</v>
      </c>
      <c r="G27" s="308"/>
      <c r="H27" s="308"/>
    </row>
    <row r="28" spans="2:8" ht="15" customHeight="1">
      <c r="B28" s="295"/>
      <c r="C28" s="292" t="s">
        <v>215</v>
      </c>
      <c r="D28" s="293">
        <v>244</v>
      </c>
      <c r="E28" s="293">
        <v>244</v>
      </c>
      <c r="F28" s="307">
        <v>0</v>
      </c>
      <c r="G28" s="308"/>
      <c r="H28" s="308"/>
    </row>
    <row r="29" spans="2:8" ht="15" customHeight="1">
      <c r="B29" s="295"/>
      <c r="C29" s="292" t="s">
        <v>216</v>
      </c>
      <c r="D29" s="293">
        <v>237</v>
      </c>
      <c r="E29" s="293">
        <v>237</v>
      </c>
      <c r="F29" s="307">
        <v>0</v>
      </c>
      <c r="G29" s="308"/>
      <c r="H29" s="308"/>
    </row>
    <row r="30" spans="2:8" ht="15" customHeight="1" thickBot="1">
      <c r="B30" s="295"/>
      <c r="C30" s="292" t="s">
        <v>217</v>
      </c>
      <c r="D30" s="293">
        <v>246</v>
      </c>
      <c r="E30" s="293">
        <v>249</v>
      </c>
      <c r="F30" s="307">
        <v>3</v>
      </c>
      <c r="G30" s="308"/>
      <c r="H30" s="308"/>
    </row>
    <row r="31" spans="2:8" ht="15" customHeight="1">
      <c r="B31" s="309" t="s">
        <v>235</v>
      </c>
      <c r="C31" s="310" t="s">
        <v>224</v>
      </c>
      <c r="D31" s="311">
        <v>245.2</v>
      </c>
      <c r="E31" s="311">
        <v>245</v>
      </c>
      <c r="F31" s="312">
        <v>-0.19999999999998863</v>
      </c>
    </row>
    <row r="32" spans="2:8" ht="15" customHeight="1">
      <c r="B32" s="313"/>
      <c r="C32" s="292" t="s">
        <v>236</v>
      </c>
      <c r="D32" s="314">
        <v>260</v>
      </c>
      <c r="E32" s="314">
        <v>265</v>
      </c>
      <c r="F32" s="315">
        <v>5</v>
      </c>
    </row>
    <row r="33" spans="2:6" ht="15" customHeight="1">
      <c r="B33" s="316"/>
      <c r="C33" s="292" t="s">
        <v>226</v>
      </c>
      <c r="D33" s="314">
        <v>250.2</v>
      </c>
      <c r="E33" s="314">
        <v>250.2</v>
      </c>
      <c r="F33" s="315">
        <v>0</v>
      </c>
    </row>
    <row r="34" spans="2:6" ht="15" customHeight="1">
      <c r="B34" s="316"/>
      <c r="C34" s="292" t="s">
        <v>237</v>
      </c>
      <c r="D34" s="314">
        <v>262</v>
      </c>
      <c r="E34" s="314">
        <v>262</v>
      </c>
      <c r="F34" s="315">
        <v>0</v>
      </c>
    </row>
    <row r="35" spans="2:6" ht="15" customHeight="1">
      <c r="B35" s="316"/>
      <c r="C35" s="292" t="s">
        <v>229</v>
      </c>
      <c r="D35" s="314">
        <v>250</v>
      </c>
      <c r="E35" s="314">
        <v>250</v>
      </c>
      <c r="F35" s="315">
        <v>0</v>
      </c>
    </row>
    <row r="36" spans="2:6" ht="15" customHeight="1">
      <c r="B36" s="316"/>
      <c r="C36" s="292" t="s">
        <v>206</v>
      </c>
      <c r="D36" s="314">
        <v>252</v>
      </c>
      <c r="E36" s="314">
        <v>252</v>
      </c>
      <c r="F36" s="315">
        <v>0</v>
      </c>
    </row>
    <row r="37" spans="2:6" ht="15" customHeight="1">
      <c r="B37" s="316"/>
      <c r="C37" s="292" t="s">
        <v>230</v>
      </c>
      <c r="D37" s="314">
        <v>250</v>
      </c>
      <c r="E37" s="314">
        <v>250</v>
      </c>
      <c r="F37" s="315">
        <v>0</v>
      </c>
    </row>
    <row r="38" spans="2:6" ht="15" customHeight="1">
      <c r="B38" s="316"/>
      <c r="C38" s="292" t="s">
        <v>231</v>
      </c>
      <c r="D38" s="314">
        <v>251.6</v>
      </c>
      <c r="E38" s="314">
        <v>251.6</v>
      </c>
      <c r="F38" s="315">
        <v>0</v>
      </c>
    </row>
    <row r="39" spans="2:6" ht="15" customHeight="1">
      <c r="B39" s="316"/>
      <c r="C39" s="292" t="s">
        <v>207</v>
      </c>
      <c r="D39" s="314">
        <v>250</v>
      </c>
      <c r="E39" s="314">
        <v>250</v>
      </c>
      <c r="F39" s="315">
        <v>0</v>
      </c>
    </row>
    <row r="40" spans="2:6" ht="15" customHeight="1">
      <c r="B40" s="316"/>
      <c r="C40" s="292" t="s">
        <v>208</v>
      </c>
      <c r="D40" s="314">
        <v>257</v>
      </c>
      <c r="E40" s="314">
        <v>257</v>
      </c>
      <c r="F40" s="315">
        <v>0</v>
      </c>
    </row>
    <row r="41" spans="2:6" ht="15" customHeight="1">
      <c r="B41" s="316"/>
      <c r="C41" s="292" t="s">
        <v>238</v>
      </c>
      <c r="D41" s="314">
        <v>250</v>
      </c>
      <c r="E41" s="314">
        <v>250</v>
      </c>
      <c r="F41" s="315">
        <v>0</v>
      </c>
    </row>
    <row r="42" spans="2:6" ht="15" customHeight="1">
      <c r="B42" s="316"/>
      <c r="C42" s="292" t="s">
        <v>210</v>
      </c>
      <c r="D42" s="314">
        <v>257</v>
      </c>
      <c r="E42" s="314">
        <v>257</v>
      </c>
      <c r="F42" s="315">
        <v>0</v>
      </c>
    </row>
    <row r="43" spans="2:6" ht="15" customHeight="1">
      <c r="B43" s="316"/>
      <c r="C43" s="292" t="s">
        <v>212</v>
      </c>
      <c r="D43" s="314">
        <v>255</v>
      </c>
      <c r="E43" s="314">
        <v>253</v>
      </c>
      <c r="F43" s="315">
        <v>-2</v>
      </c>
    </row>
    <row r="44" spans="2:6" ht="15" customHeight="1">
      <c r="B44" s="316"/>
      <c r="C44" s="292" t="s">
        <v>214</v>
      </c>
      <c r="D44" s="314">
        <v>260</v>
      </c>
      <c r="E44" s="314">
        <v>258.2</v>
      </c>
      <c r="F44" s="315">
        <v>-1.8000000000000114</v>
      </c>
    </row>
    <row r="45" spans="2:6" ht="15" customHeight="1">
      <c r="B45" s="316"/>
      <c r="C45" s="292" t="s">
        <v>215</v>
      </c>
      <c r="D45" s="314">
        <v>256.60000000000002</v>
      </c>
      <c r="E45" s="314">
        <v>256.60000000000002</v>
      </c>
      <c r="F45" s="315">
        <v>0</v>
      </c>
    </row>
    <row r="46" spans="2:6" ht="15" customHeight="1">
      <c r="B46" s="316"/>
      <c r="C46" s="292" t="s">
        <v>216</v>
      </c>
      <c r="D46" s="314">
        <v>247.8</v>
      </c>
      <c r="E46" s="314">
        <v>247.8</v>
      </c>
      <c r="F46" s="315">
        <v>0</v>
      </c>
    </row>
    <row r="47" spans="2:6" ht="15" customHeight="1" thickBot="1">
      <c r="B47" s="317"/>
      <c r="C47" s="318" t="s">
        <v>217</v>
      </c>
      <c r="D47" s="319">
        <v>259</v>
      </c>
      <c r="E47" s="319">
        <v>259</v>
      </c>
      <c r="F47" s="320">
        <v>0</v>
      </c>
    </row>
    <row r="48" spans="2:6">
      <c r="F48" s="195" t="s">
        <v>74</v>
      </c>
    </row>
  </sheetData>
  <mergeCells count="4">
    <mergeCell ref="B3:F3"/>
    <mergeCell ref="B4:F4"/>
    <mergeCell ref="B5:F5"/>
    <mergeCell ref="B6:F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rstPageNumber="0" fitToHeight="0" orientation="portrait" r:id="rId1"/>
  <headerFooter scaleWithDoc="0" alignWithMargins="0">
    <oddHeader>&amp;R&amp;"Verdana,Normal"&amp;8 10</oddHeader>
    <oddFooter>&amp;R&amp;"Verdana,Cursiva"&amp;8Subdirección General de Análisis, Coordinación y Estadística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1DA4D-AC0B-4F5D-BEB1-E5809DE84F42}">
  <sheetPr>
    <pageSetUpPr fitToPage="1"/>
  </sheetPr>
  <dimension ref="B1:G30"/>
  <sheetViews>
    <sheetView showGridLines="0" zoomScaleNormal="100" zoomScaleSheetLayoutView="80" workbookViewId="0"/>
  </sheetViews>
  <sheetFormatPr baseColWidth="10" defaultColWidth="15" defaultRowHeight="11.5"/>
  <cols>
    <col min="1" max="1" width="4.36328125" style="281" customWidth="1"/>
    <col min="2" max="3" width="40.7265625" style="281" customWidth="1"/>
    <col min="4" max="6" width="26.26953125" style="281" customWidth="1"/>
    <col min="7" max="7" width="8.36328125" style="281" customWidth="1"/>
    <col min="8" max="8" width="15" style="281"/>
    <col min="9" max="9" width="15" style="281" customWidth="1"/>
    <col min="10" max="16384" width="15" style="281"/>
  </cols>
  <sheetData>
    <row r="1" spans="2:7" ht="13.5" customHeight="1"/>
    <row r="2" spans="2:7" ht="10.5" customHeight="1" thickBot="1"/>
    <row r="3" spans="2:7" ht="20.149999999999999" customHeight="1" thickBot="1">
      <c r="B3" s="7" t="s">
        <v>239</v>
      </c>
      <c r="C3" s="8"/>
      <c r="D3" s="8"/>
      <c r="E3" s="8"/>
      <c r="F3" s="9"/>
    </row>
    <row r="4" spans="2:7" ht="12" customHeight="1">
      <c r="B4" s="285" t="s">
        <v>186</v>
      </c>
      <c r="C4" s="285"/>
      <c r="D4" s="285"/>
      <c r="E4" s="285"/>
      <c r="F4" s="285"/>
      <c r="G4" s="286"/>
    </row>
    <row r="5" spans="2:7" ht="30" customHeight="1">
      <c r="B5" s="321" t="s">
        <v>240</v>
      </c>
      <c r="C5" s="321"/>
      <c r="D5" s="321"/>
      <c r="E5" s="321"/>
      <c r="F5" s="321"/>
      <c r="G5" s="286"/>
    </row>
    <row r="6" spans="2:7" ht="25.5" customHeight="1">
      <c r="B6" s="322" t="s">
        <v>241</v>
      </c>
      <c r="C6" s="322"/>
      <c r="D6" s="322"/>
      <c r="E6" s="322"/>
      <c r="F6" s="322"/>
    </row>
    <row r="7" spans="2:7" ht="20.149999999999999" customHeight="1">
      <c r="B7" s="323" t="s">
        <v>189</v>
      </c>
      <c r="C7" s="323"/>
      <c r="D7" s="323"/>
      <c r="E7" s="323"/>
      <c r="F7" s="323"/>
    </row>
    <row r="8" spans="2:7" ht="10.5" customHeight="1" thickBot="1">
      <c r="B8" s="324"/>
      <c r="C8" s="324"/>
      <c r="D8" s="324"/>
      <c r="E8" s="324"/>
      <c r="F8" s="324"/>
    </row>
    <row r="9" spans="2:7" ht="39" customHeight="1" thickBot="1">
      <c r="B9" s="289" t="s">
        <v>242</v>
      </c>
      <c r="C9" s="290" t="s">
        <v>191</v>
      </c>
      <c r="D9" s="290" t="s">
        <v>221</v>
      </c>
      <c r="E9" s="290" t="s">
        <v>222</v>
      </c>
      <c r="F9" s="290" t="s">
        <v>194</v>
      </c>
    </row>
    <row r="10" spans="2:7" ht="15" customHeight="1">
      <c r="B10" s="291" t="s">
        <v>243</v>
      </c>
      <c r="C10" s="292" t="s">
        <v>213</v>
      </c>
      <c r="D10" s="325" t="s">
        <v>244</v>
      </c>
      <c r="E10" s="311">
        <v>330</v>
      </c>
      <c r="F10" s="326" t="s">
        <v>244</v>
      </c>
    </row>
    <row r="11" spans="2:7" ht="15" customHeight="1" thickBot="1">
      <c r="B11" s="296"/>
      <c r="C11" s="297" t="s">
        <v>245</v>
      </c>
      <c r="D11" s="327">
        <v>330</v>
      </c>
      <c r="E11" s="319">
        <v>320</v>
      </c>
      <c r="F11" s="328">
        <v>-10</v>
      </c>
    </row>
    <row r="12" spans="2:7" ht="15" customHeight="1">
      <c r="B12" s="291" t="s">
        <v>246</v>
      </c>
      <c r="C12" s="329" t="s">
        <v>213</v>
      </c>
      <c r="D12" s="314" t="s">
        <v>244</v>
      </c>
      <c r="E12" s="314">
        <v>1200</v>
      </c>
      <c r="F12" s="330" t="s">
        <v>244</v>
      </c>
    </row>
    <row r="13" spans="2:7" ht="15" customHeight="1" thickBot="1">
      <c r="B13" s="296"/>
      <c r="C13" s="331" t="s">
        <v>245</v>
      </c>
      <c r="D13" s="319">
        <v>1230</v>
      </c>
      <c r="E13" s="319">
        <v>1230</v>
      </c>
      <c r="F13" s="328">
        <v>0</v>
      </c>
    </row>
    <row r="14" spans="2:7" ht="15" customHeight="1">
      <c r="B14" s="291" t="s">
        <v>247</v>
      </c>
      <c r="C14" s="329" t="s">
        <v>213</v>
      </c>
      <c r="D14" s="314" t="s">
        <v>244</v>
      </c>
      <c r="E14" s="314">
        <v>390</v>
      </c>
      <c r="F14" s="330" t="s">
        <v>244</v>
      </c>
    </row>
    <row r="15" spans="2:7" ht="15" customHeight="1" thickBot="1">
      <c r="B15" s="296"/>
      <c r="C15" s="331" t="s">
        <v>245</v>
      </c>
      <c r="D15" s="319">
        <v>425</v>
      </c>
      <c r="E15" s="319">
        <v>425</v>
      </c>
      <c r="F15" s="328">
        <v>0</v>
      </c>
    </row>
    <row r="16" spans="2:7">
      <c r="B16" s="291" t="s">
        <v>248</v>
      </c>
      <c r="C16" s="292" t="s">
        <v>205</v>
      </c>
      <c r="D16" s="293">
        <v>247</v>
      </c>
      <c r="E16" s="293">
        <v>247</v>
      </c>
      <c r="F16" s="307">
        <v>0</v>
      </c>
    </row>
    <row r="17" spans="2:6" ht="12.5">
      <c r="B17" s="295"/>
      <c r="C17" s="292" t="s">
        <v>206</v>
      </c>
      <c r="D17" s="293">
        <v>267</v>
      </c>
      <c r="E17" s="293">
        <v>267</v>
      </c>
      <c r="F17" s="307">
        <v>0</v>
      </c>
    </row>
    <row r="18" spans="2:6" ht="12.5">
      <c r="B18" s="295"/>
      <c r="C18" s="292" t="s">
        <v>207</v>
      </c>
      <c r="D18" s="293">
        <v>247.5</v>
      </c>
      <c r="E18" s="293">
        <v>246.25</v>
      </c>
      <c r="F18" s="307">
        <v>-1.25</v>
      </c>
    </row>
    <row r="19" spans="2:6" ht="12.5">
      <c r="B19" s="295"/>
      <c r="C19" s="292" t="s">
        <v>208</v>
      </c>
      <c r="D19" s="293">
        <v>277.5</v>
      </c>
      <c r="E19" s="293">
        <v>277.5</v>
      </c>
      <c r="F19" s="307">
        <v>0</v>
      </c>
    </row>
    <row r="20" spans="2:6" ht="12.5">
      <c r="B20" s="295"/>
      <c r="C20" s="292" t="s">
        <v>214</v>
      </c>
      <c r="D20" s="293">
        <v>220</v>
      </c>
      <c r="E20" s="293">
        <v>220</v>
      </c>
      <c r="F20" s="307">
        <v>0</v>
      </c>
    </row>
    <row r="21" spans="2:6" ht="12.5">
      <c r="B21" s="295"/>
      <c r="C21" s="292" t="s">
        <v>216</v>
      </c>
      <c r="D21" s="293">
        <v>223</v>
      </c>
      <c r="E21" s="293">
        <v>247</v>
      </c>
      <c r="F21" s="307">
        <v>24</v>
      </c>
    </row>
    <row r="22" spans="2:6" ht="13" thickBot="1">
      <c r="B22" s="296"/>
      <c r="C22" s="297" t="s">
        <v>217</v>
      </c>
      <c r="D22" s="298">
        <v>270</v>
      </c>
      <c r="E22" s="298">
        <v>270</v>
      </c>
      <c r="F22" s="328">
        <v>0</v>
      </c>
    </row>
    <row r="23" spans="2:6">
      <c r="B23" s="291" t="s">
        <v>249</v>
      </c>
      <c r="C23" s="292" t="s">
        <v>205</v>
      </c>
      <c r="D23" s="293">
        <v>225</v>
      </c>
      <c r="E23" s="293">
        <v>226</v>
      </c>
      <c r="F23" s="307">
        <v>1</v>
      </c>
    </row>
    <row r="24" spans="2:6" ht="12.5">
      <c r="B24" s="295"/>
      <c r="C24" s="292" t="s">
        <v>206</v>
      </c>
      <c r="D24" s="293">
        <v>195</v>
      </c>
      <c r="E24" s="293">
        <v>195</v>
      </c>
      <c r="F24" s="307">
        <v>0</v>
      </c>
    </row>
    <row r="25" spans="2:6" ht="12.5">
      <c r="B25" s="295"/>
      <c r="C25" s="292" t="s">
        <v>207</v>
      </c>
      <c r="D25" s="293">
        <v>210</v>
      </c>
      <c r="E25" s="293">
        <v>210</v>
      </c>
      <c r="F25" s="307">
        <v>0</v>
      </c>
    </row>
    <row r="26" spans="2:6" ht="12.5">
      <c r="B26" s="295"/>
      <c r="C26" s="292" t="s">
        <v>208</v>
      </c>
      <c r="D26" s="293">
        <v>242.5</v>
      </c>
      <c r="E26" s="293">
        <v>245</v>
      </c>
      <c r="F26" s="307">
        <v>2.5</v>
      </c>
    </row>
    <row r="27" spans="2:6" ht="12.5">
      <c r="B27" s="295"/>
      <c r="C27" s="292" t="s">
        <v>214</v>
      </c>
      <c r="D27" s="293">
        <v>238</v>
      </c>
      <c r="E27" s="293">
        <v>238</v>
      </c>
      <c r="F27" s="307">
        <v>0</v>
      </c>
    </row>
    <row r="28" spans="2:6" ht="12.5">
      <c r="B28" s="295"/>
      <c r="C28" s="292" t="s">
        <v>216</v>
      </c>
      <c r="D28" s="293">
        <v>182</v>
      </c>
      <c r="E28" s="293">
        <v>182</v>
      </c>
      <c r="F28" s="307">
        <v>0</v>
      </c>
    </row>
    <row r="29" spans="2:6" ht="13" thickBot="1">
      <c r="B29" s="296"/>
      <c r="C29" s="297" t="s">
        <v>217</v>
      </c>
      <c r="D29" s="298">
        <v>210</v>
      </c>
      <c r="E29" s="298">
        <v>222.5</v>
      </c>
      <c r="F29" s="332">
        <v>12.5</v>
      </c>
    </row>
    <row r="30" spans="2:6" ht="15" customHeight="1">
      <c r="F30" s="195" t="s">
        <v>74</v>
      </c>
    </row>
  </sheetData>
  <mergeCells count="5">
    <mergeCell ref="B3:F3"/>
    <mergeCell ref="B4:F4"/>
    <mergeCell ref="B5:F5"/>
    <mergeCell ref="B6:F6"/>
    <mergeCell ref="B7:F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firstPageNumber="0" fitToHeight="0" orientation="portrait" r:id="rId1"/>
  <headerFooter scaleWithDoc="0" alignWithMargins="0">
    <oddHeader>&amp;R&amp;"Verdana,Normal"&amp;8 11</oddHeader>
    <oddFooter>&amp;R&amp;"Verdana,Cursiva"&amp;8Subdirección General de Análisis, Coordinación y Estadística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75FB3-D7BE-4F4E-83AB-47C7D9234743}">
  <sheetPr>
    <pageSetUpPr fitToPage="1"/>
  </sheetPr>
  <dimension ref="A1:G18"/>
  <sheetViews>
    <sheetView showGridLines="0" zoomScaleNormal="100" zoomScaleSheetLayoutView="90" workbookViewId="0"/>
  </sheetViews>
  <sheetFormatPr baseColWidth="10" defaultColWidth="15" defaultRowHeight="11.5"/>
  <cols>
    <col min="1" max="1" width="4.36328125" style="281" customWidth="1"/>
    <col min="2" max="3" width="40.7265625" style="281" customWidth="1"/>
    <col min="4" max="6" width="29.90625" style="281" customWidth="1"/>
    <col min="7" max="7" width="5.90625" style="281" customWidth="1"/>
    <col min="8" max="16384" width="15" style="281"/>
  </cols>
  <sheetData>
    <row r="1" spans="1:7" ht="14.25" customHeight="1">
      <c r="A1" s="184"/>
      <c r="B1" s="184"/>
      <c r="C1" s="184"/>
      <c r="D1" s="184"/>
      <c r="E1" s="184"/>
      <c r="F1" s="184"/>
    </row>
    <row r="2" spans="1:7" ht="10.5" customHeight="1" thickBot="1">
      <c r="A2" s="184"/>
      <c r="B2" s="184"/>
      <c r="C2" s="184"/>
      <c r="D2" s="184"/>
      <c r="E2" s="184"/>
      <c r="F2" s="184"/>
    </row>
    <row r="3" spans="1:7" ht="20.149999999999999" customHeight="1" thickBot="1">
      <c r="A3" s="184"/>
      <c r="B3" s="333" t="s">
        <v>250</v>
      </c>
      <c r="C3" s="334"/>
      <c r="D3" s="334"/>
      <c r="E3" s="334"/>
      <c r="F3" s="335"/>
    </row>
    <row r="4" spans="1:7" ht="15.75" customHeight="1">
      <c r="A4" s="184"/>
      <c r="B4" s="6"/>
      <c r="C4" s="6"/>
      <c r="D4" s="6"/>
      <c r="E4" s="6"/>
      <c r="F4" s="6"/>
    </row>
    <row r="5" spans="1:7" ht="20.9" customHeight="1">
      <c r="A5" s="184"/>
      <c r="B5" s="336" t="s">
        <v>251</v>
      </c>
      <c r="C5" s="336"/>
      <c r="D5" s="336"/>
      <c r="E5" s="336"/>
      <c r="F5" s="336"/>
      <c r="G5" s="286"/>
    </row>
    <row r="6" spans="1:7" ht="20.149999999999999" customHeight="1">
      <c r="A6" s="184"/>
      <c r="B6" s="337" t="s">
        <v>252</v>
      </c>
      <c r="C6" s="337"/>
      <c r="D6" s="337"/>
      <c r="E6" s="337"/>
      <c r="F6" s="337"/>
      <c r="G6" s="286"/>
    </row>
    <row r="7" spans="1:7" ht="20.149999999999999" customHeight="1" thickBot="1">
      <c r="A7" s="184"/>
      <c r="B7" s="184"/>
      <c r="C7" s="184"/>
      <c r="D7" s="184"/>
      <c r="E7" s="184"/>
      <c r="F7" s="184"/>
    </row>
    <row r="8" spans="1:7" ht="39" customHeight="1" thickBot="1">
      <c r="A8" s="184"/>
      <c r="B8" s="338" t="s">
        <v>242</v>
      </c>
      <c r="C8" s="339" t="s">
        <v>191</v>
      </c>
      <c r="D8" s="290" t="s">
        <v>221</v>
      </c>
      <c r="E8" s="290" t="s">
        <v>222</v>
      </c>
      <c r="F8" s="290" t="s">
        <v>194</v>
      </c>
    </row>
    <row r="9" spans="1:7" ht="15" customHeight="1">
      <c r="A9" s="184"/>
      <c r="B9" s="340" t="s">
        <v>253</v>
      </c>
      <c r="C9" s="341" t="s">
        <v>224</v>
      </c>
      <c r="D9" s="342">
        <v>58.0792</v>
      </c>
      <c r="E9" s="342">
        <v>55.175240000000002</v>
      </c>
      <c r="F9" s="343">
        <v>-2.9039599999999979</v>
      </c>
    </row>
    <row r="10" spans="1:7" ht="15" customHeight="1">
      <c r="A10" s="184"/>
      <c r="B10" s="344"/>
      <c r="C10" s="341" t="s">
        <v>228</v>
      </c>
      <c r="D10" s="345" t="s">
        <v>244</v>
      </c>
      <c r="E10" s="345">
        <v>54.381599999999999</v>
      </c>
      <c r="F10" s="346" t="s">
        <v>244</v>
      </c>
    </row>
    <row r="11" spans="1:7" ht="15" customHeight="1" thickBot="1">
      <c r="A11" s="184"/>
      <c r="B11" s="344"/>
      <c r="C11" s="341" t="s">
        <v>214</v>
      </c>
      <c r="D11" s="345">
        <v>44.182949999999998</v>
      </c>
      <c r="E11" s="345">
        <v>46.392097499999998</v>
      </c>
      <c r="F11" s="346">
        <v>2.2091475000000003</v>
      </c>
    </row>
    <row r="12" spans="1:7" ht="15" customHeight="1" thickBot="1">
      <c r="A12" s="184"/>
      <c r="B12" s="347" t="s">
        <v>254</v>
      </c>
      <c r="C12" s="348" t="s">
        <v>255</v>
      </c>
      <c r="D12" s="349"/>
      <c r="E12" s="349"/>
      <c r="F12" s="350"/>
    </row>
    <row r="13" spans="1:7" ht="15" customHeight="1" thickBot="1">
      <c r="A13" s="184"/>
      <c r="B13" s="351"/>
      <c r="C13" s="352" t="s">
        <v>214</v>
      </c>
      <c r="D13" s="353">
        <v>47.94</v>
      </c>
      <c r="E13" s="353">
        <v>50.338165500000002</v>
      </c>
      <c r="F13" s="354">
        <v>2.3981655000000046</v>
      </c>
    </row>
    <row r="14" spans="1:7" ht="15" customHeight="1">
      <c r="A14" s="184"/>
      <c r="B14" s="184"/>
      <c r="C14" s="184"/>
      <c r="D14" s="184"/>
      <c r="E14" s="184"/>
      <c r="F14" s="195" t="s">
        <v>74</v>
      </c>
    </row>
    <row r="15" spans="1:7" ht="15" customHeight="1">
      <c r="A15" s="184"/>
    </row>
    <row r="16" spans="1:7" ht="15" customHeight="1">
      <c r="A16" s="184"/>
      <c r="F16" s="355"/>
    </row>
    <row r="17" spans="1:1" ht="15" customHeight="1">
      <c r="A17" s="184"/>
    </row>
    <row r="18" spans="1:1">
      <c r="A18" s="184"/>
    </row>
  </sheetData>
  <mergeCells count="4">
    <mergeCell ref="B3:F3"/>
    <mergeCell ref="B5:F5"/>
    <mergeCell ref="B6:F6"/>
    <mergeCell ref="C12:F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9" firstPageNumber="0" fitToHeight="0" orientation="portrait" r:id="rId1"/>
  <headerFooter scaleWithDoc="0" alignWithMargins="0">
    <oddHeader>&amp;R&amp;"Verdana,Normal"&amp;8 12</oddHeader>
    <oddFooter>&amp;R&amp;"Verdana,Cursiva"&amp;8Subdirección General de Análisis, Coordinación y Estadística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5583C-7F68-431F-90FE-3163413ED632}">
  <sheetPr>
    <pageSetUpPr fitToPage="1"/>
  </sheetPr>
  <dimension ref="A1:L66"/>
  <sheetViews>
    <sheetView showGridLines="0" zoomScaleNormal="100" zoomScaleSheetLayoutView="100" workbookViewId="0"/>
  </sheetViews>
  <sheetFormatPr baseColWidth="10" defaultColWidth="19.6328125" defaultRowHeight="14.5"/>
  <cols>
    <col min="1" max="1" width="6.7265625" style="358" customWidth="1"/>
    <col min="2" max="3" width="40.7265625" style="358" customWidth="1"/>
    <col min="4" max="6" width="29.90625" style="358" customWidth="1"/>
    <col min="7" max="7" width="4.36328125" style="358" customWidth="1"/>
    <col min="8" max="9" width="17.7265625" style="359" customWidth="1"/>
    <col min="10" max="16384" width="19.6328125" style="359"/>
  </cols>
  <sheetData>
    <row r="1" spans="1:7" ht="10.5" customHeight="1">
      <c r="A1" s="356"/>
      <c r="B1" s="356"/>
      <c r="C1" s="356"/>
      <c r="D1" s="356"/>
      <c r="E1" s="356"/>
      <c r="F1" s="357"/>
    </row>
    <row r="2" spans="1:7" ht="18" customHeight="1">
      <c r="A2" s="356"/>
      <c r="B2" s="360"/>
      <c r="C2" s="360"/>
      <c r="D2" s="360"/>
      <c r="E2" s="360"/>
      <c r="F2" s="361"/>
    </row>
    <row r="3" spans="1:7" ht="14.25" customHeight="1" thickBot="1"/>
    <row r="4" spans="1:7" ht="17.25" customHeight="1" thickBot="1">
      <c r="A4" s="356"/>
      <c r="B4" s="333" t="s">
        <v>256</v>
      </c>
      <c r="C4" s="334"/>
      <c r="D4" s="334"/>
      <c r="E4" s="334"/>
      <c r="F4" s="335"/>
    </row>
    <row r="5" spans="1:7" ht="17.25" customHeight="1">
      <c r="A5" s="356"/>
      <c r="B5" s="362" t="s">
        <v>257</v>
      </c>
      <c r="C5" s="362"/>
      <c r="D5" s="362"/>
      <c r="E5" s="362"/>
      <c r="F5" s="362"/>
      <c r="G5" s="363"/>
    </row>
    <row r="6" spans="1:7">
      <c r="A6" s="356"/>
      <c r="B6" s="362" t="s">
        <v>258</v>
      </c>
      <c r="C6" s="362"/>
      <c r="D6" s="362"/>
      <c r="E6" s="362"/>
      <c r="F6" s="362"/>
      <c r="G6" s="363"/>
    </row>
    <row r="7" spans="1:7" ht="15" thickBot="1">
      <c r="A7" s="356"/>
      <c r="B7" s="364"/>
      <c r="C7" s="364"/>
      <c r="D7" s="364"/>
      <c r="E7" s="364"/>
      <c r="F7" s="356"/>
    </row>
    <row r="8" spans="1:7" ht="44.9" customHeight="1" thickBot="1">
      <c r="A8" s="356"/>
      <c r="B8" s="289" t="s">
        <v>259</v>
      </c>
      <c r="C8" s="365" t="s">
        <v>191</v>
      </c>
      <c r="D8" s="290" t="s">
        <v>221</v>
      </c>
      <c r="E8" s="290" t="s">
        <v>222</v>
      </c>
      <c r="F8" s="290" t="s">
        <v>194</v>
      </c>
    </row>
    <row r="9" spans="1:7">
      <c r="A9" s="356"/>
      <c r="B9" s="366" t="s">
        <v>260</v>
      </c>
      <c r="C9" s="367" t="s">
        <v>224</v>
      </c>
      <c r="D9" s="342">
        <v>320</v>
      </c>
      <c r="E9" s="342">
        <v>315</v>
      </c>
      <c r="F9" s="368">
        <v>-5</v>
      </c>
    </row>
    <row r="10" spans="1:7">
      <c r="A10" s="356"/>
      <c r="B10" s="369" t="s">
        <v>261</v>
      </c>
      <c r="C10" s="370" t="s">
        <v>262</v>
      </c>
      <c r="D10" s="345">
        <v>352</v>
      </c>
      <c r="E10" s="345">
        <v>356</v>
      </c>
      <c r="F10" s="368">
        <v>4</v>
      </c>
    </row>
    <row r="11" spans="1:7">
      <c r="A11" s="356"/>
      <c r="B11" s="369"/>
      <c r="C11" s="370" t="s">
        <v>226</v>
      </c>
      <c r="D11" s="345">
        <v>334</v>
      </c>
      <c r="E11" s="345">
        <v>325</v>
      </c>
      <c r="F11" s="368">
        <v>-9</v>
      </c>
    </row>
    <row r="12" spans="1:7">
      <c r="A12" s="356"/>
      <c r="B12" s="369"/>
      <c r="C12" s="370" t="s">
        <v>227</v>
      </c>
      <c r="D12" s="345">
        <v>339</v>
      </c>
      <c r="E12" s="345">
        <v>330</v>
      </c>
      <c r="F12" s="368">
        <v>-9</v>
      </c>
    </row>
    <row r="13" spans="1:7">
      <c r="A13" s="356"/>
      <c r="B13" s="369"/>
      <c r="C13" s="370" t="s">
        <v>228</v>
      </c>
      <c r="D13" s="345">
        <v>312</v>
      </c>
      <c r="E13" s="345">
        <v>316.39999999999998</v>
      </c>
      <c r="F13" s="368">
        <v>4.3999999999999773</v>
      </c>
    </row>
    <row r="14" spans="1:7">
      <c r="A14" s="356"/>
      <c r="B14" s="369"/>
      <c r="C14" s="370" t="s">
        <v>263</v>
      </c>
      <c r="D14" s="345">
        <v>313</v>
      </c>
      <c r="E14" s="345">
        <v>313</v>
      </c>
      <c r="F14" s="368">
        <v>0</v>
      </c>
    </row>
    <row r="15" spans="1:7">
      <c r="A15" s="356"/>
      <c r="B15" s="369"/>
      <c r="C15" s="370" t="s">
        <v>264</v>
      </c>
      <c r="D15" s="345">
        <v>331</v>
      </c>
      <c r="E15" s="345">
        <v>329</v>
      </c>
      <c r="F15" s="368">
        <v>-2</v>
      </c>
    </row>
    <row r="16" spans="1:7">
      <c r="A16" s="356"/>
      <c r="B16" s="369"/>
      <c r="C16" s="370" t="s">
        <v>265</v>
      </c>
      <c r="D16" s="345">
        <v>310</v>
      </c>
      <c r="E16" s="345">
        <v>310</v>
      </c>
      <c r="F16" s="368">
        <v>0</v>
      </c>
    </row>
    <row r="17" spans="1:12">
      <c r="A17" s="356"/>
      <c r="B17" s="369"/>
      <c r="C17" s="370" t="s">
        <v>232</v>
      </c>
      <c r="D17" s="345">
        <v>310</v>
      </c>
      <c r="E17" s="345">
        <v>310</v>
      </c>
      <c r="F17" s="368">
        <v>0</v>
      </c>
    </row>
    <row r="18" spans="1:12">
      <c r="A18" s="356"/>
      <c r="B18" s="369"/>
      <c r="C18" s="370" t="s">
        <v>212</v>
      </c>
      <c r="D18" s="345">
        <v>315</v>
      </c>
      <c r="E18" s="345">
        <v>315</v>
      </c>
      <c r="F18" s="368">
        <v>0</v>
      </c>
    </row>
    <row r="19" spans="1:12">
      <c r="A19" s="356"/>
      <c r="B19" s="369"/>
      <c r="C19" s="370" t="s">
        <v>213</v>
      </c>
      <c r="D19" s="345">
        <v>360</v>
      </c>
      <c r="E19" s="345">
        <v>355</v>
      </c>
      <c r="F19" s="368">
        <v>-5</v>
      </c>
    </row>
    <row r="20" spans="1:12">
      <c r="A20" s="356"/>
      <c r="B20" s="369"/>
      <c r="C20" s="370" t="s">
        <v>214</v>
      </c>
      <c r="D20" s="345">
        <v>350</v>
      </c>
      <c r="E20" s="345">
        <v>350</v>
      </c>
      <c r="F20" s="368">
        <v>0</v>
      </c>
    </row>
    <row r="21" spans="1:12" ht="15" thickBot="1">
      <c r="A21" s="356"/>
      <c r="B21" s="371"/>
      <c r="C21" s="370" t="s">
        <v>217</v>
      </c>
      <c r="D21" s="372">
        <v>320</v>
      </c>
      <c r="E21" s="372">
        <v>320</v>
      </c>
      <c r="F21" s="373">
        <v>0</v>
      </c>
    </row>
    <row r="22" spans="1:12">
      <c r="A22" s="356"/>
      <c r="B22" s="369" t="s">
        <v>266</v>
      </c>
      <c r="C22" s="367" t="s">
        <v>224</v>
      </c>
      <c r="D22" s="374">
        <v>305</v>
      </c>
      <c r="E22" s="374">
        <v>310</v>
      </c>
      <c r="F22" s="368">
        <v>5</v>
      </c>
    </row>
    <row r="23" spans="1:12">
      <c r="A23" s="356"/>
      <c r="B23" s="369" t="s">
        <v>267</v>
      </c>
      <c r="C23" s="370" t="s">
        <v>262</v>
      </c>
      <c r="D23" s="345">
        <v>290</v>
      </c>
      <c r="E23" s="345">
        <v>290</v>
      </c>
      <c r="F23" s="368">
        <v>0</v>
      </c>
    </row>
    <row r="24" spans="1:12">
      <c r="A24" s="356"/>
      <c r="B24" s="369"/>
      <c r="C24" s="370" t="s">
        <v>226</v>
      </c>
      <c r="D24" s="345">
        <v>319</v>
      </c>
      <c r="E24" s="345">
        <v>310</v>
      </c>
      <c r="F24" s="368">
        <v>-9</v>
      </c>
    </row>
    <row r="25" spans="1:12" s="358" customFormat="1">
      <c r="A25" s="356"/>
      <c r="B25" s="369"/>
      <c r="C25" s="370" t="s">
        <v>227</v>
      </c>
      <c r="D25" s="345">
        <v>314</v>
      </c>
      <c r="E25" s="345">
        <v>302</v>
      </c>
      <c r="F25" s="368">
        <v>-12</v>
      </c>
      <c r="H25" s="359"/>
      <c r="I25" s="359"/>
      <c r="J25" s="359"/>
      <c r="K25" s="359"/>
      <c r="L25" s="359"/>
    </row>
    <row r="26" spans="1:12" s="358" customFormat="1">
      <c r="A26" s="356"/>
      <c r="B26" s="369"/>
      <c r="C26" s="370" t="s">
        <v>228</v>
      </c>
      <c r="D26" s="345">
        <v>299</v>
      </c>
      <c r="E26" s="345">
        <v>300</v>
      </c>
      <c r="F26" s="368">
        <v>1</v>
      </c>
      <c r="H26" s="359"/>
      <c r="I26" s="359"/>
      <c r="J26" s="359"/>
      <c r="K26" s="359"/>
      <c r="L26" s="359"/>
    </row>
    <row r="27" spans="1:12" s="358" customFormat="1">
      <c r="A27" s="356"/>
      <c r="B27" s="369"/>
      <c r="C27" s="370" t="s">
        <v>263</v>
      </c>
      <c r="D27" s="345">
        <v>303</v>
      </c>
      <c r="E27" s="345">
        <v>300</v>
      </c>
      <c r="F27" s="368">
        <v>-3</v>
      </c>
      <c r="H27" s="359"/>
      <c r="I27" s="359"/>
      <c r="J27" s="359"/>
      <c r="K27" s="359"/>
      <c r="L27" s="359"/>
    </row>
    <row r="28" spans="1:12" s="358" customFormat="1">
      <c r="A28" s="356"/>
      <c r="B28" s="369"/>
      <c r="C28" s="370" t="s">
        <v>264</v>
      </c>
      <c r="D28" s="345">
        <v>306</v>
      </c>
      <c r="E28" s="345">
        <v>303</v>
      </c>
      <c r="F28" s="368">
        <v>-3</v>
      </c>
      <c r="H28" s="359"/>
      <c r="I28" s="359"/>
      <c r="J28" s="359"/>
      <c r="K28" s="359"/>
      <c r="L28" s="359"/>
    </row>
    <row r="29" spans="1:12" s="358" customFormat="1">
      <c r="A29" s="356"/>
      <c r="B29" s="369"/>
      <c r="C29" s="370" t="s">
        <v>265</v>
      </c>
      <c r="D29" s="345">
        <v>300</v>
      </c>
      <c r="E29" s="345">
        <v>300</v>
      </c>
      <c r="F29" s="368">
        <v>0</v>
      </c>
      <c r="H29" s="359"/>
      <c r="I29" s="359"/>
      <c r="J29" s="359"/>
      <c r="K29" s="359"/>
      <c r="L29" s="359"/>
    </row>
    <row r="30" spans="1:12" s="358" customFormat="1">
      <c r="A30" s="356"/>
      <c r="B30" s="369"/>
      <c r="C30" s="370" t="s">
        <v>232</v>
      </c>
      <c r="D30" s="345">
        <v>300</v>
      </c>
      <c r="E30" s="345">
        <v>300</v>
      </c>
      <c r="F30" s="368">
        <v>0</v>
      </c>
      <c r="H30" s="359"/>
      <c r="I30" s="359"/>
      <c r="J30" s="359"/>
      <c r="K30" s="359"/>
      <c r="L30" s="359"/>
    </row>
    <row r="31" spans="1:12" s="358" customFormat="1">
      <c r="A31" s="356"/>
      <c r="B31" s="369"/>
      <c r="C31" s="370" t="s">
        <v>212</v>
      </c>
      <c r="D31" s="345">
        <v>295</v>
      </c>
      <c r="E31" s="345">
        <v>295</v>
      </c>
      <c r="F31" s="368">
        <v>0</v>
      </c>
      <c r="H31" s="359"/>
      <c r="I31" s="359"/>
      <c r="J31" s="359"/>
      <c r="K31" s="359"/>
      <c r="L31" s="359"/>
    </row>
    <row r="32" spans="1:12" s="358" customFormat="1">
      <c r="A32" s="356"/>
      <c r="B32" s="369"/>
      <c r="C32" s="370" t="s">
        <v>213</v>
      </c>
      <c r="D32" s="345">
        <v>325</v>
      </c>
      <c r="E32" s="345">
        <v>320</v>
      </c>
      <c r="F32" s="368">
        <v>-5</v>
      </c>
      <c r="H32" s="359"/>
      <c r="I32" s="359"/>
      <c r="J32" s="359"/>
      <c r="K32" s="359"/>
      <c r="L32" s="359"/>
    </row>
    <row r="33" spans="1:7">
      <c r="A33" s="356"/>
      <c r="B33" s="369"/>
      <c r="C33" s="370" t="s">
        <v>214</v>
      </c>
      <c r="D33" s="345">
        <v>325</v>
      </c>
      <c r="E33" s="345">
        <v>325</v>
      </c>
      <c r="F33" s="368">
        <v>0</v>
      </c>
    </row>
    <row r="34" spans="1:7" ht="15" thickBot="1">
      <c r="A34" s="356"/>
      <c r="B34" s="369"/>
      <c r="C34" s="370" t="s">
        <v>217</v>
      </c>
      <c r="D34" s="345">
        <v>295</v>
      </c>
      <c r="E34" s="345">
        <v>295</v>
      </c>
      <c r="F34" s="373">
        <v>0</v>
      </c>
    </row>
    <row r="35" spans="1:7">
      <c r="A35" s="356"/>
      <c r="B35" s="366" t="s">
        <v>268</v>
      </c>
      <c r="C35" s="367" t="s">
        <v>224</v>
      </c>
      <c r="D35" s="374">
        <v>300</v>
      </c>
      <c r="E35" s="374">
        <v>290</v>
      </c>
      <c r="F35" s="368">
        <v>-10</v>
      </c>
    </row>
    <row r="36" spans="1:7">
      <c r="A36" s="356"/>
      <c r="B36" s="369"/>
      <c r="C36" s="370" t="s">
        <v>262</v>
      </c>
      <c r="D36" s="345">
        <v>247</v>
      </c>
      <c r="E36" s="345">
        <v>247</v>
      </c>
      <c r="F36" s="368">
        <v>0</v>
      </c>
    </row>
    <row r="37" spans="1:7">
      <c r="A37" s="356"/>
      <c r="B37" s="369"/>
      <c r="C37" s="370" t="s">
        <v>236</v>
      </c>
      <c r="D37" s="345" t="s">
        <v>244</v>
      </c>
      <c r="E37" s="345">
        <v>290</v>
      </c>
      <c r="F37" s="368" t="s">
        <v>244</v>
      </c>
      <c r="G37" s="359"/>
    </row>
    <row r="38" spans="1:7">
      <c r="A38" s="356"/>
      <c r="B38" s="369"/>
      <c r="C38" s="370" t="s">
        <v>226</v>
      </c>
      <c r="D38" s="345">
        <v>300</v>
      </c>
      <c r="E38" s="345">
        <v>298</v>
      </c>
      <c r="F38" s="368">
        <v>-2</v>
      </c>
      <c r="G38" s="359"/>
    </row>
    <row r="39" spans="1:7">
      <c r="A39" s="356"/>
      <c r="B39" s="369"/>
      <c r="C39" s="370" t="s">
        <v>227</v>
      </c>
      <c r="D39" s="345">
        <v>305</v>
      </c>
      <c r="E39" s="345">
        <v>290</v>
      </c>
      <c r="F39" s="368">
        <v>-15</v>
      </c>
      <c r="G39" s="359"/>
    </row>
    <row r="40" spans="1:7">
      <c r="A40" s="356"/>
      <c r="B40" s="369"/>
      <c r="C40" s="370" t="s">
        <v>228</v>
      </c>
      <c r="D40" s="345">
        <v>288</v>
      </c>
      <c r="E40" s="345">
        <v>290.60000000000002</v>
      </c>
      <c r="F40" s="368">
        <v>2.6000000000000227</v>
      </c>
      <c r="G40" s="359"/>
    </row>
    <row r="41" spans="1:7">
      <c r="A41" s="356"/>
      <c r="B41" s="369"/>
      <c r="C41" s="370" t="s">
        <v>263</v>
      </c>
      <c r="D41" s="345">
        <v>293</v>
      </c>
      <c r="E41" s="345">
        <v>290</v>
      </c>
      <c r="F41" s="368">
        <v>-3</v>
      </c>
      <c r="G41" s="359"/>
    </row>
    <row r="42" spans="1:7">
      <c r="A42" s="356"/>
      <c r="B42" s="369"/>
      <c r="C42" s="370" t="s">
        <v>264</v>
      </c>
      <c r="D42" s="345">
        <v>295</v>
      </c>
      <c r="E42" s="345">
        <v>291</v>
      </c>
      <c r="F42" s="368">
        <v>-4</v>
      </c>
      <c r="G42" s="359"/>
    </row>
    <row r="43" spans="1:7">
      <c r="A43" s="356"/>
      <c r="B43" s="369"/>
      <c r="C43" s="370" t="s">
        <v>265</v>
      </c>
      <c r="D43" s="345">
        <v>290</v>
      </c>
      <c r="E43" s="345">
        <v>290</v>
      </c>
      <c r="F43" s="368">
        <v>0</v>
      </c>
      <c r="G43" s="359"/>
    </row>
    <row r="44" spans="1:7">
      <c r="A44" s="356"/>
      <c r="B44" s="369"/>
      <c r="C44" s="370" t="s">
        <v>232</v>
      </c>
      <c r="D44" s="345">
        <v>290</v>
      </c>
      <c r="E44" s="345">
        <v>290</v>
      </c>
      <c r="F44" s="368">
        <v>0</v>
      </c>
      <c r="G44" s="359"/>
    </row>
    <row r="45" spans="1:7">
      <c r="A45" s="356"/>
      <c r="B45" s="369"/>
      <c r="C45" s="370" t="s">
        <v>212</v>
      </c>
      <c r="D45" s="345">
        <v>285</v>
      </c>
      <c r="E45" s="345">
        <v>285</v>
      </c>
      <c r="F45" s="368">
        <v>0</v>
      </c>
      <c r="G45" s="359"/>
    </row>
    <row r="46" spans="1:7">
      <c r="A46" s="356"/>
      <c r="B46" s="369"/>
      <c r="C46" s="370" t="s">
        <v>213</v>
      </c>
      <c r="D46" s="345">
        <v>270</v>
      </c>
      <c r="E46" s="345">
        <v>265</v>
      </c>
      <c r="F46" s="368">
        <v>-5</v>
      </c>
      <c r="G46" s="359"/>
    </row>
    <row r="47" spans="1:7" ht="15" thickBot="1">
      <c r="A47" s="356"/>
      <c r="B47" s="369"/>
      <c r="C47" s="370" t="s">
        <v>217</v>
      </c>
      <c r="D47" s="345">
        <v>275</v>
      </c>
      <c r="E47" s="345">
        <v>275</v>
      </c>
      <c r="F47" s="373">
        <v>0</v>
      </c>
      <c r="G47" s="359"/>
    </row>
    <row r="48" spans="1:7">
      <c r="A48" s="356"/>
      <c r="B48" s="366" t="s">
        <v>269</v>
      </c>
      <c r="C48" s="367" t="s">
        <v>227</v>
      </c>
      <c r="D48" s="374">
        <v>300</v>
      </c>
      <c r="E48" s="374">
        <v>300</v>
      </c>
      <c r="F48" s="368">
        <v>0</v>
      </c>
      <c r="G48" s="359"/>
    </row>
    <row r="49" spans="1:7">
      <c r="A49" s="356"/>
      <c r="B49" s="369"/>
      <c r="C49" s="370" t="s">
        <v>264</v>
      </c>
      <c r="D49" s="345">
        <v>298</v>
      </c>
      <c r="E49" s="345">
        <v>298</v>
      </c>
      <c r="F49" s="368">
        <v>0</v>
      </c>
      <c r="G49" s="359"/>
    </row>
    <row r="50" spans="1:7">
      <c r="A50" s="356"/>
      <c r="B50" s="369"/>
      <c r="C50" s="370" t="s">
        <v>212</v>
      </c>
      <c r="D50" s="345">
        <v>357</v>
      </c>
      <c r="E50" s="345">
        <v>357</v>
      </c>
      <c r="F50" s="368">
        <v>0</v>
      </c>
      <c r="G50" s="359"/>
    </row>
    <row r="51" spans="1:7" ht="15" thickBot="1">
      <c r="A51" s="356"/>
      <c r="B51" s="371"/>
      <c r="C51" s="375" t="s">
        <v>213</v>
      </c>
      <c r="D51" s="372">
        <v>305</v>
      </c>
      <c r="E51" s="372">
        <v>300</v>
      </c>
      <c r="F51" s="373">
        <v>-5</v>
      </c>
      <c r="G51" s="359"/>
    </row>
    <row r="52" spans="1:7">
      <c r="A52" s="356"/>
      <c r="B52" s="369" t="s">
        <v>270</v>
      </c>
      <c r="C52" s="376" t="s">
        <v>262</v>
      </c>
      <c r="D52" s="345">
        <v>115</v>
      </c>
      <c r="E52" s="345">
        <v>110</v>
      </c>
      <c r="F52" s="368">
        <v>-5</v>
      </c>
      <c r="G52" s="359"/>
    </row>
    <row r="53" spans="1:7">
      <c r="A53" s="356"/>
      <c r="B53" s="369"/>
      <c r="C53" s="376" t="s">
        <v>227</v>
      </c>
      <c r="D53" s="345">
        <v>127</v>
      </c>
      <c r="E53" s="345">
        <v>127</v>
      </c>
      <c r="F53" s="368">
        <v>0</v>
      </c>
      <c r="G53" s="359"/>
    </row>
    <row r="54" spans="1:7">
      <c r="A54" s="356"/>
      <c r="B54" s="369"/>
      <c r="C54" s="376" t="s">
        <v>264</v>
      </c>
      <c r="D54" s="345">
        <v>116</v>
      </c>
      <c r="E54" s="345">
        <v>115</v>
      </c>
      <c r="F54" s="368">
        <v>-1</v>
      </c>
      <c r="G54" s="359"/>
    </row>
    <row r="55" spans="1:7">
      <c r="A55" s="356"/>
      <c r="B55" s="369"/>
      <c r="C55" s="376" t="s">
        <v>265</v>
      </c>
      <c r="D55" s="377">
        <v>133</v>
      </c>
      <c r="E55" s="377">
        <v>133</v>
      </c>
      <c r="F55" s="368">
        <v>0</v>
      </c>
      <c r="G55" s="359"/>
    </row>
    <row r="56" spans="1:7">
      <c r="A56" s="356"/>
      <c r="B56" s="369"/>
      <c r="C56" s="376" t="s">
        <v>212</v>
      </c>
      <c r="D56" s="345">
        <v>114.25</v>
      </c>
      <c r="E56" s="345">
        <v>114.25</v>
      </c>
      <c r="F56" s="368">
        <v>0</v>
      </c>
      <c r="G56" s="359"/>
    </row>
    <row r="57" spans="1:7">
      <c r="A57" s="356"/>
      <c r="B57" s="369"/>
      <c r="C57" s="376" t="s">
        <v>213</v>
      </c>
      <c r="D57" s="345">
        <v>115</v>
      </c>
      <c r="E57" s="345">
        <v>115</v>
      </c>
      <c r="F57" s="368">
        <v>0</v>
      </c>
      <c r="G57" s="359"/>
    </row>
    <row r="58" spans="1:7" ht="15" thickBot="1">
      <c r="A58" s="356"/>
      <c r="B58" s="369"/>
      <c r="C58" s="376" t="s">
        <v>214</v>
      </c>
      <c r="D58" s="345">
        <v>160</v>
      </c>
      <c r="E58" s="345">
        <v>160</v>
      </c>
      <c r="F58" s="368">
        <v>0</v>
      </c>
      <c r="G58" s="359"/>
    </row>
    <row r="59" spans="1:7" ht="15" thickBot="1">
      <c r="A59" s="356"/>
      <c r="B59" s="378" t="s">
        <v>271</v>
      </c>
      <c r="C59" s="379" t="s">
        <v>212</v>
      </c>
      <c r="D59" s="380">
        <v>182.75</v>
      </c>
      <c r="E59" s="380">
        <v>182.75</v>
      </c>
      <c r="F59" s="381">
        <v>0</v>
      </c>
      <c r="G59" s="359"/>
    </row>
    <row r="60" spans="1:7">
      <c r="A60" s="356"/>
      <c r="B60" s="382" t="s">
        <v>272</v>
      </c>
      <c r="C60" s="383" t="s">
        <v>273</v>
      </c>
      <c r="D60" s="345">
        <v>540</v>
      </c>
      <c r="E60" s="345">
        <v>536.14</v>
      </c>
      <c r="F60" s="368">
        <v>-3.8600000000000136</v>
      </c>
      <c r="G60" s="359"/>
    </row>
    <row r="61" spans="1:7">
      <c r="A61" s="356"/>
      <c r="B61" s="382" t="s">
        <v>274</v>
      </c>
      <c r="C61" s="383" t="s">
        <v>275</v>
      </c>
      <c r="D61" s="345">
        <v>563.83352347239997</v>
      </c>
      <c r="E61" s="345">
        <v>563.4</v>
      </c>
      <c r="F61" s="368">
        <v>-0.43352347239999744</v>
      </c>
      <c r="G61" s="359"/>
    </row>
    <row r="62" spans="1:7" ht="15" thickBot="1">
      <c r="B62" s="384"/>
      <c r="C62" s="385" t="s">
        <v>276</v>
      </c>
      <c r="D62" s="353">
        <v>581.06535455860001</v>
      </c>
      <c r="E62" s="353">
        <v>582.46</v>
      </c>
      <c r="F62" s="373">
        <v>1.39464544140003</v>
      </c>
      <c r="G62" s="359"/>
    </row>
    <row r="63" spans="1:7">
      <c r="A63" s="356"/>
      <c r="B63" s="386" t="s">
        <v>272</v>
      </c>
      <c r="C63" s="387" t="s">
        <v>273</v>
      </c>
      <c r="D63" s="345">
        <v>463.4755810131</v>
      </c>
      <c r="E63" s="345">
        <v>513.64</v>
      </c>
      <c r="F63" s="368">
        <v>50.164418986899989</v>
      </c>
      <c r="G63" s="359"/>
    </row>
    <row r="64" spans="1:7">
      <c r="A64" s="356"/>
      <c r="B64" s="382" t="s">
        <v>277</v>
      </c>
      <c r="C64" s="383" t="s">
        <v>275</v>
      </c>
      <c r="D64" s="345">
        <v>490.67947334169997</v>
      </c>
      <c r="E64" s="345">
        <v>491.14</v>
      </c>
      <c r="F64" s="368">
        <v>0.4605266583000116</v>
      </c>
      <c r="G64" s="359"/>
    </row>
    <row r="65" spans="2:7" ht="15" thickBot="1">
      <c r="B65" s="384"/>
      <c r="C65" s="385" t="s">
        <v>276</v>
      </c>
      <c r="D65" s="353">
        <v>571.12544178600001</v>
      </c>
      <c r="E65" s="353">
        <v>571.95000000000005</v>
      </c>
      <c r="F65" s="373">
        <v>0.82455821400003515</v>
      </c>
      <c r="G65" s="359"/>
    </row>
    <row r="66" spans="2:7">
      <c r="F66" s="195" t="s">
        <v>74</v>
      </c>
      <c r="G66" s="359"/>
    </row>
  </sheetData>
  <mergeCells count="3">
    <mergeCell ref="B4:F4"/>
    <mergeCell ref="B5:F5"/>
    <mergeCell ref="B6:F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orientation="portrait" r:id="rId1"/>
  <headerFooter scaleWithDoc="0" alignWithMargins="0">
    <oddHeader>&amp;R&amp;"Verdana,Normal"&amp;8 13</oddHeader>
    <oddFooter>&amp;R&amp;"Verdana,Cursiva"&amp;8Subdirección General de Análisis, Coordinación y Estadística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A22A3-74DF-4F53-B4EB-A612EC244764}">
  <sheetPr>
    <pageSetUpPr fitToPage="1"/>
  </sheetPr>
  <dimension ref="A1:L64"/>
  <sheetViews>
    <sheetView zoomScaleNormal="100" zoomScaleSheetLayoutView="100" workbookViewId="0"/>
  </sheetViews>
  <sheetFormatPr baseColWidth="10" defaultColWidth="16.08984375" defaultRowHeight="14"/>
  <cols>
    <col min="1" max="1" width="3.36328125" style="404" customWidth="1"/>
    <col min="2" max="2" width="26.08984375" style="435" customWidth="1"/>
    <col min="3" max="3" width="15" style="435" customWidth="1"/>
    <col min="4" max="4" width="66.6328125" style="435" bestFit="1" customWidth="1"/>
    <col min="5" max="5" width="10.54296875" style="435" customWidth="1"/>
    <col min="6" max="6" width="33.90625" style="435" customWidth="1"/>
    <col min="7" max="9" width="20" style="390" customWidth="1"/>
    <col min="10" max="16384" width="16.08984375" style="411"/>
  </cols>
  <sheetData>
    <row r="1" spans="1:9" s="391" customFormat="1" ht="11.25" customHeight="1">
      <c r="A1" s="388"/>
      <c r="B1" s="389"/>
      <c r="C1" s="389"/>
      <c r="D1" s="389"/>
      <c r="E1" s="389"/>
      <c r="F1" s="389"/>
      <c r="G1" s="390"/>
      <c r="H1" s="390"/>
      <c r="I1" s="390"/>
    </row>
    <row r="2" spans="1:9" s="391" customFormat="1">
      <c r="A2" s="388"/>
      <c r="B2" s="389"/>
      <c r="C2" s="389"/>
      <c r="D2" s="389"/>
      <c r="E2" s="389"/>
      <c r="F2" s="389"/>
      <c r="G2" s="392"/>
      <c r="H2" s="390"/>
      <c r="I2" s="393"/>
    </row>
    <row r="3" spans="1:9" s="391" customFormat="1" ht="0.75" customHeight="1">
      <c r="A3" s="388"/>
      <c r="B3" s="389"/>
      <c r="C3" s="389"/>
      <c r="D3" s="389"/>
      <c r="E3" s="389"/>
      <c r="F3" s="389"/>
      <c r="G3" s="392"/>
      <c r="H3" s="390"/>
      <c r="I3" s="390"/>
    </row>
    <row r="4" spans="1:9" s="391" customFormat="1" ht="27" customHeight="1">
      <c r="A4" s="388"/>
      <c r="B4" s="394" t="s">
        <v>278</v>
      </c>
      <c r="C4" s="394"/>
      <c r="D4" s="394"/>
      <c r="E4" s="394"/>
      <c r="F4" s="394"/>
      <c r="G4" s="394"/>
      <c r="H4" s="394"/>
      <c r="I4" s="394"/>
    </row>
    <row r="5" spans="1:9" s="391" customFormat="1" ht="26.25" customHeight="1" thickBot="1">
      <c r="A5" s="388"/>
      <c r="B5" s="395" t="s">
        <v>279</v>
      </c>
      <c r="C5" s="395"/>
      <c r="D5" s="395"/>
      <c r="E5" s="395"/>
      <c r="F5" s="395"/>
      <c r="G5" s="395"/>
      <c r="H5" s="395"/>
      <c r="I5" s="395"/>
    </row>
    <row r="6" spans="1:9" s="391" customFormat="1" ht="24.75" customHeight="1">
      <c r="A6" s="388"/>
      <c r="B6" s="396" t="s">
        <v>280</v>
      </c>
      <c r="C6" s="397"/>
      <c r="D6" s="397"/>
      <c r="E6" s="397"/>
      <c r="F6" s="397"/>
      <c r="G6" s="397"/>
      <c r="H6" s="397"/>
      <c r="I6" s="398"/>
    </row>
    <row r="7" spans="1:9" s="391" customFormat="1" ht="19.5" customHeight="1" thickBot="1">
      <c r="A7" s="388"/>
      <c r="B7" s="399" t="s">
        <v>281</v>
      </c>
      <c r="C7" s="400"/>
      <c r="D7" s="400"/>
      <c r="E7" s="400"/>
      <c r="F7" s="400"/>
      <c r="G7" s="400"/>
      <c r="H7" s="400"/>
      <c r="I7" s="401"/>
    </row>
    <row r="8" spans="1:9" s="391" customFormat="1" ht="16.5" customHeight="1">
      <c r="A8" s="388"/>
      <c r="B8" s="402" t="s">
        <v>282</v>
      </c>
      <c r="C8" s="402"/>
      <c r="D8" s="402"/>
      <c r="E8" s="402"/>
      <c r="F8" s="402"/>
      <c r="G8" s="402"/>
      <c r="H8" s="402"/>
      <c r="I8" s="402"/>
    </row>
    <row r="9" spans="1:9" s="391" customFormat="1" ht="24.75" customHeight="1">
      <c r="A9" s="388"/>
      <c r="B9" s="403" t="s">
        <v>283</v>
      </c>
      <c r="C9" s="403"/>
      <c r="D9" s="403"/>
      <c r="E9" s="403"/>
      <c r="F9" s="403"/>
      <c r="G9" s="403"/>
      <c r="H9" s="403"/>
      <c r="I9" s="403"/>
    </row>
    <row r="10" spans="1:9" s="391" customFormat="1" ht="6" customHeight="1" thickBot="1">
      <c r="A10" s="388"/>
      <c r="B10" s="403"/>
      <c r="C10" s="403"/>
      <c r="D10" s="403"/>
      <c r="E10" s="403"/>
      <c r="F10" s="403"/>
      <c r="G10" s="390"/>
      <c r="H10" s="390"/>
      <c r="I10" s="390"/>
    </row>
    <row r="11" spans="1:9" ht="32.4" customHeight="1">
      <c r="B11" s="405" t="s">
        <v>242</v>
      </c>
      <c r="C11" s="406" t="s">
        <v>284</v>
      </c>
      <c r="D11" s="407" t="s">
        <v>285</v>
      </c>
      <c r="E11" s="408" t="s">
        <v>286</v>
      </c>
      <c r="F11" s="408" t="s">
        <v>287</v>
      </c>
      <c r="G11" s="409" t="s">
        <v>288</v>
      </c>
      <c r="H11" s="409" t="s">
        <v>289</v>
      </c>
      <c r="I11" s="410" t="s">
        <v>290</v>
      </c>
    </row>
    <row r="12" spans="1:9" ht="20.149999999999999" customHeight="1">
      <c r="B12" s="412" t="s">
        <v>291</v>
      </c>
      <c r="C12" s="413" t="s">
        <v>292</v>
      </c>
      <c r="D12" s="414" t="s">
        <v>293</v>
      </c>
      <c r="E12" s="414" t="s">
        <v>294</v>
      </c>
      <c r="F12" s="415" t="s">
        <v>295</v>
      </c>
      <c r="G12" s="416">
        <v>129.82185543950001</v>
      </c>
      <c r="H12" s="417">
        <v>131.56917990860001</v>
      </c>
      <c r="I12" s="418">
        <v>1.3459401448119703</v>
      </c>
    </row>
    <row r="13" spans="1:9" ht="20.149999999999999" customHeight="1">
      <c r="B13" s="419"/>
      <c r="C13" s="413" t="s">
        <v>296</v>
      </c>
      <c r="D13" s="414" t="s">
        <v>293</v>
      </c>
      <c r="E13" s="414" t="s">
        <v>294</v>
      </c>
      <c r="F13" s="415" t="s">
        <v>295</v>
      </c>
      <c r="G13" s="416">
        <v>125.8114856195</v>
      </c>
      <c r="H13" s="417">
        <v>147.2996228101</v>
      </c>
      <c r="I13" s="418">
        <v>17.079630754530626</v>
      </c>
    </row>
    <row r="14" spans="1:9" s="420" customFormat="1" ht="20.149999999999999" customHeight="1">
      <c r="A14" s="388"/>
      <c r="B14" s="412" t="s">
        <v>297</v>
      </c>
      <c r="C14" s="413" t="s">
        <v>298</v>
      </c>
      <c r="D14" s="414" t="s">
        <v>299</v>
      </c>
      <c r="E14" s="414" t="s">
        <v>294</v>
      </c>
      <c r="F14" s="415" t="s">
        <v>300</v>
      </c>
      <c r="G14" s="416">
        <v>126.18478260000001</v>
      </c>
      <c r="H14" s="417">
        <v>125.2267622306</v>
      </c>
      <c r="I14" s="418">
        <v>-0.75922020838034343</v>
      </c>
    </row>
    <row r="15" spans="1:9" s="420" customFormat="1" ht="20.149999999999999" customHeight="1">
      <c r="A15" s="388"/>
      <c r="B15" s="421"/>
      <c r="C15" s="413" t="s">
        <v>301</v>
      </c>
      <c r="D15" s="414" t="s">
        <v>299</v>
      </c>
      <c r="E15" s="414" t="s">
        <v>294</v>
      </c>
      <c r="F15" s="415" t="s">
        <v>300</v>
      </c>
      <c r="G15" s="416">
        <v>110.9512195122</v>
      </c>
      <c r="H15" s="417">
        <v>110.74375000000001</v>
      </c>
      <c r="I15" s="418">
        <v>-0.18699164652009917</v>
      </c>
    </row>
    <row r="16" spans="1:9" s="420" customFormat="1" ht="20.149999999999999" customHeight="1">
      <c r="A16" s="388"/>
      <c r="B16" s="421"/>
      <c r="C16" s="414" t="s">
        <v>302</v>
      </c>
      <c r="D16" s="414" t="s">
        <v>299</v>
      </c>
      <c r="E16" s="414" t="s">
        <v>294</v>
      </c>
      <c r="F16" s="422" t="s">
        <v>300</v>
      </c>
      <c r="G16" s="416">
        <v>141.00775189999999</v>
      </c>
      <c r="H16" s="416">
        <v>141.2402913</v>
      </c>
      <c r="I16" s="418">
        <v>0.16491249372227415</v>
      </c>
    </row>
    <row r="17" spans="1:9" s="420" customFormat="1" ht="20.149999999999999" customHeight="1" thickBot="1">
      <c r="A17" s="388"/>
      <c r="B17" s="423" t="s">
        <v>303</v>
      </c>
      <c r="C17" s="424" t="s">
        <v>296</v>
      </c>
      <c r="D17" s="424" t="s">
        <v>293</v>
      </c>
      <c r="E17" s="424" t="s">
        <v>294</v>
      </c>
      <c r="F17" s="424" t="s">
        <v>295</v>
      </c>
      <c r="G17" s="425">
        <v>89.513722780799995</v>
      </c>
      <c r="H17" s="425">
        <v>82.595021162199998</v>
      </c>
      <c r="I17" s="426">
        <v>-7.7292077724690555</v>
      </c>
    </row>
    <row r="19" spans="1:9" s="391" customFormat="1" ht="16.5" customHeight="1">
      <c r="A19" s="388"/>
      <c r="B19" s="427"/>
      <c r="C19" s="427"/>
      <c r="D19" s="427"/>
      <c r="E19" s="427"/>
      <c r="F19" s="427"/>
      <c r="G19" s="428"/>
      <c r="H19" s="428"/>
      <c r="I19" s="429"/>
    </row>
    <row r="20" spans="1:9" s="391" customFormat="1" ht="15" customHeight="1">
      <c r="A20" s="388"/>
      <c r="B20" s="403" t="s">
        <v>304</v>
      </c>
      <c r="C20" s="403"/>
      <c r="D20" s="403"/>
      <c r="E20" s="403"/>
      <c r="F20" s="403"/>
      <c r="G20" s="428"/>
      <c r="H20" s="428"/>
      <c r="I20" s="429"/>
    </row>
    <row r="21" spans="1:9" s="391" customFormat="1" ht="4.5" customHeight="1" thickBot="1">
      <c r="A21" s="388"/>
      <c r="B21" s="430"/>
      <c r="C21" s="389"/>
      <c r="D21" s="389"/>
      <c r="E21" s="389"/>
      <c r="F21" s="389"/>
      <c r="G21" s="428"/>
      <c r="H21" s="428"/>
      <c r="I21" s="429"/>
    </row>
    <row r="22" spans="1:9" ht="32.4" customHeight="1">
      <c r="B22" s="405" t="s">
        <v>242</v>
      </c>
      <c r="C22" s="406" t="s">
        <v>284</v>
      </c>
      <c r="D22" s="407" t="s">
        <v>285</v>
      </c>
      <c r="E22" s="408" t="s">
        <v>286</v>
      </c>
      <c r="F22" s="408" t="s">
        <v>287</v>
      </c>
      <c r="G22" s="409" t="s">
        <v>288</v>
      </c>
      <c r="H22" s="409" t="s">
        <v>289</v>
      </c>
      <c r="I22" s="410" t="s">
        <v>290</v>
      </c>
    </row>
    <row r="23" spans="1:9" s="420" customFormat="1" ht="20.149999999999999" customHeight="1">
      <c r="A23" s="388"/>
      <c r="B23" s="412" t="s">
        <v>305</v>
      </c>
      <c r="C23" s="413" t="s">
        <v>306</v>
      </c>
      <c r="D23" s="414" t="s">
        <v>293</v>
      </c>
      <c r="E23" s="414" t="s">
        <v>294</v>
      </c>
      <c r="F23" s="414" t="s">
        <v>307</v>
      </c>
      <c r="G23" s="416">
        <v>125.98154240380001</v>
      </c>
      <c r="H23" s="416">
        <v>123.7133285548</v>
      </c>
      <c r="I23" s="418">
        <v>-1.8004334648720648</v>
      </c>
    </row>
    <row r="24" spans="1:9" s="420" customFormat="1" ht="20.149999999999999" customHeight="1">
      <c r="A24" s="388"/>
      <c r="B24" s="421"/>
      <c r="C24" s="413" t="s">
        <v>308</v>
      </c>
      <c r="D24" s="414" t="s">
        <v>293</v>
      </c>
      <c r="E24" s="414" t="s">
        <v>294</v>
      </c>
      <c r="F24" s="414" t="s">
        <v>307</v>
      </c>
      <c r="G24" s="416">
        <v>124.8885328289</v>
      </c>
      <c r="H24" s="416">
        <v>127.68121935409999</v>
      </c>
      <c r="I24" s="418">
        <v>2.2361432726782358</v>
      </c>
    </row>
    <row r="25" spans="1:9" s="420" customFormat="1" ht="20.149999999999999" customHeight="1">
      <c r="A25" s="388"/>
      <c r="B25" s="421"/>
      <c r="C25" s="413" t="s">
        <v>309</v>
      </c>
      <c r="D25" s="414" t="s">
        <v>293</v>
      </c>
      <c r="E25" s="414" t="s">
        <v>294</v>
      </c>
      <c r="F25" s="414" t="s">
        <v>307</v>
      </c>
      <c r="G25" s="416">
        <v>154</v>
      </c>
      <c r="H25" s="416">
        <v>154</v>
      </c>
      <c r="I25" s="418">
        <v>0</v>
      </c>
    </row>
    <row r="26" spans="1:9" s="420" customFormat="1" ht="20.149999999999999" customHeight="1">
      <c r="A26" s="388"/>
      <c r="B26" s="421"/>
      <c r="C26" s="413" t="s">
        <v>310</v>
      </c>
      <c r="D26" s="414" t="s">
        <v>293</v>
      </c>
      <c r="E26" s="414" t="s">
        <v>294</v>
      </c>
      <c r="F26" s="414" t="s">
        <v>307</v>
      </c>
      <c r="G26" s="416">
        <v>123.3454648413</v>
      </c>
      <c r="H26" s="416">
        <v>117.78791092989999</v>
      </c>
      <c r="I26" s="418">
        <v>-4.505681598063231</v>
      </c>
    </row>
    <row r="27" spans="1:9" s="420" customFormat="1" ht="20.149999999999999" customHeight="1">
      <c r="A27" s="388"/>
      <c r="B27" s="421"/>
      <c r="C27" s="413" t="s">
        <v>308</v>
      </c>
      <c r="D27" s="414" t="s">
        <v>311</v>
      </c>
      <c r="E27" s="414" t="s">
        <v>294</v>
      </c>
      <c r="F27" s="414" t="s">
        <v>307</v>
      </c>
      <c r="G27" s="416" t="s">
        <v>244</v>
      </c>
      <c r="H27" s="416">
        <v>145</v>
      </c>
      <c r="I27" s="418" t="s">
        <v>244</v>
      </c>
    </row>
    <row r="28" spans="1:9" s="420" customFormat="1" ht="20.149999999999999" customHeight="1">
      <c r="A28" s="388"/>
      <c r="B28" s="421"/>
      <c r="C28" s="413" t="s">
        <v>306</v>
      </c>
      <c r="D28" s="414" t="s">
        <v>312</v>
      </c>
      <c r="E28" s="414" t="s">
        <v>294</v>
      </c>
      <c r="F28" s="414" t="s">
        <v>313</v>
      </c>
      <c r="G28" s="416">
        <v>128.1479219</v>
      </c>
      <c r="H28" s="416">
        <v>126.24</v>
      </c>
      <c r="I28" s="418">
        <v>-1.4888434176005199</v>
      </c>
    </row>
    <row r="29" spans="1:9" s="420" customFormat="1" ht="20.149999999999999" customHeight="1">
      <c r="A29" s="388"/>
      <c r="B29" s="421"/>
      <c r="C29" s="413" t="s">
        <v>308</v>
      </c>
      <c r="D29" s="414" t="s">
        <v>312</v>
      </c>
      <c r="E29" s="414" t="s">
        <v>294</v>
      </c>
      <c r="F29" s="414" t="s">
        <v>313</v>
      </c>
      <c r="G29" s="416">
        <v>121.4083657</v>
      </c>
      <c r="H29" s="416">
        <v>123.36</v>
      </c>
      <c r="I29" s="418">
        <v>1.6074957345381637</v>
      </c>
    </row>
    <row r="30" spans="1:9" s="420" customFormat="1" ht="20.149999999999999" customHeight="1">
      <c r="A30" s="388"/>
      <c r="B30" s="421"/>
      <c r="C30" s="413" t="s">
        <v>310</v>
      </c>
      <c r="D30" s="414" t="s">
        <v>312</v>
      </c>
      <c r="E30" s="414" t="s">
        <v>294</v>
      </c>
      <c r="F30" s="414" t="s">
        <v>313</v>
      </c>
      <c r="G30" s="416">
        <v>128.68</v>
      </c>
      <c r="H30" s="416">
        <v>119.35</v>
      </c>
      <c r="I30" s="418">
        <v>-7.2505439850792763</v>
      </c>
    </row>
    <row r="31" spans="1:9" s="420" customFormat="1" ht="20.149999999999999" customHeight="1">
      <c r="A31" s="388"/>
      <c r="B31" s="421"/>
      <c r="C31" s="413" t="s">
        <v>306</v>
      </c>
      <c r="D31" s="414" t="s">
        <v>314</v>
      </c>
      <c r="E31" s="414" t="s">
        <v>294</v>
      </c>
      <c r="F31" s="414" t="s">
        <v>313</v>
      </c>
      <c r="G31" s="416" t="s">
        <v>244</v>
      </c>
      <c r="H31" s="416">
        <v>126.64</v>
      </c>
      <c r="I31" s="418" t="s">
        <v>244</v>
      </c>
    </row>
    <row r="32" spans="1:9" s="420" customFormat="1" ht="20.25" customHeight="1">
      <c r="A32" s="388"/>
      <c r="B32" s="421"/>
      <c r="C32" s="413" t="s">
        <v>308</v>
      </c>
      <c r="D32" s="414" t="s">
        <v>314</v>
      </c>
      <c r="E32" s="414" t="s">
        <v>294</v>
      </c>
      <c r="F32" s="414" t="s">
        <v>313</v>
      </c>
      <c r="G32" s="416">
        <v>123.9136397</v>
      </c>
      <c r="H32" s="416">
        <v>126.51</v>
      </c>
      <c r="I32" s="418">
        <v>2.0952982305143286</v>
      </c>
    </row>
    <row r="33" spans="1:12" s="420" customFormat="1" ht="20.25" customHeight="1">
      <c r="A33" s="388"/>
      <c r="B33" s="421"/>
      <c r="C33" s="413" t="s">
        <v>309</v>
      </c>
      <c r="D33" s="414" t="s">
        <v>314</v>
      </c>
      <c r="E33" s="414" t="s">
        <v>294</v>
      </c>
      <c r="F33" s="414" t="s">
        <v>313</v>
      </c>
      <c r="G33" s="416">
        <v>154</v>
      </c>
      <c r="H33" s="416">
        <v>154</v>
      </c>
      <c r="I33" s="418">
        <v>0</v>
      </c>
    </row>
    <row r="34" spans="1:12" s="420" customFormat="1" ht="20.25" customHeight="1">
      <c r="A34" s="388"/>
      <c r="B34" s="421"/>
      <c r="C34" s="413" t="s">
        <v>310</v>
      </c>
      <c r="D34" s="414" t="s">
        <v>314</v>
      </c>
      <c r="E34" s="414" t="s">
        <v>294</v>
      </c>
      <c r="F34" s="414" t="s">
        <v>313</v>
      </c>
      <c r="G34" s="416">
        <v>122.9</v>
      </c>
      <c r="H34" s="416">
        <v>116.87</v>
      </c>
      <c r="I34" s="418">
        <v>-4.9064279902359651</v>
      </c>
    </row>
    <row r="35" spans="1:12" s="420" customFormat="1" ht="20.25" customHeight="1">
      <c r="A35" s="388"/>
      <c r="B35" s="421"/>
      <c r="C35" s="413" t="s">
        <v>306</v>
      </c>
      <c r="D35" s="414" t="s">
        <v>315</v>
      </c>
      <c r="E35" s="414" t="s">
        <v>294</v>
      </c>
      <c r="F35" s="414" t="s">
        <v>313</v>
      </c>
      <c r="G35" s="416">
        <v>117.1590345</v>
      </c>
      <c r="H35" s="416">
        <v>112.92</v>
      </c>
      <c r="I35" s="418">
        <v>-3.6181883182043482</v>
      </c>
    </row>
    <row r="36" spans="1:12" s="420" customFormat="1" ht="20.25" customHeight="1">
      <c r="A36" s="388"/>
      <c r="B36" s="421"/>
      <c r="C36" s="413" t="s">
        <v>308</v>
      </c>
      <c r="D36" s="414" t="s">
        <v>315</v>
      </c>
      <c r="E36" s="414" t="s">
        <v>294</v>
      </c>
      <c r="F36" s="414" t="s">
        <v>313</v>
      </c>
      <c r="G36" s="416">
        <v>127.70826390000001</v>
      </c>
      <c r="H36" s="416">
        <v>120.89</v>
      </c>
      <c r="I36" s="418">
        <v>-5.338937114781344</v>
      </c>
    </row>
    <row r="37" spans="1:12" s="420" customFormat="1" ht="20.25" customHeight="1">
      <c r="A37" s="388"/>
      <c r="B37" s="421"/>
      <c r="C37" s="413" t="s">
        <v>310</v>
      </c>
      <c r="D37" s="414" t="s">
        <v>315</v>
      </c>
      <c r="E37" s="414" t="s">
        <v>294</v>
      </c>
      <c r="F37" s="414" t="s">
        <v>313</v>
      </c>
      <c r="G37" s="416" t="s">
        <v>244</v>
      </c>
      <c r="H37" s="416">
        <v>116</v>
      </c>
      <c r="I37" s="418" t="s">
        <v>244</v>
      </c>
    </row>
    <row r="38" spans="1:12" s="420" customFormat="1" ht="20.25" customHeight="1">
      <c r="A38" s="388"/>
      <c r="B38" s="421"/>
      <c r="C38" s="413" t="s">
        <v>310</v>
      </c>
      <c r="D38" s="414" t="s">
        <v>316</v>
      </c>
      <c r="E38" s="414" t="s">
        <v>294</v>
      </c>
      <c r="F38" s="414" t="s">
        <v>313</v>
      </c>
      <c r="G38" s="416">
        <v>121.71</v>
      </c>
      <c r="H38" s="416">
        <v>122.26</v>
      </c>
      <c r="I38" s="418">
        <v>0.45189384602745164</v>
      </c>
    </row>
    <row r="39" spans="1:12" s="420" customFormat="1" ht="20.25" customHeight="1">
      <c r="A39" s="388"/>
      <c r="B39" s="412" t="s">
        <v>317</v>
      </c>
      <c r="C39" s="413" t="s">
        <v>309</v>
      </c>
      <c r="D39" s="414" t="s">
        <v>318</v>
      </c>
      <c r="E39" s="414" t="s">
        <v>294</v>
      </c>
      <c r="F39" s="414" t="s">
        <v>319</v>
      </c>
      <c r="G39" s="416">
        <v>149.5</v>
      </c>
      <c r="H39" s="416">
        <v>149.5</v>
      </c>
      <c r="I39" s="418">
        <v>0</v>
      </c>
    </row>
    <row r="40" spans="1:12" s="420" customFormat="1" ht="20.25" customHeight="1">
      <c r="A40" s="388"/>
      <c r="B40" s="421"/>
      <c r="C40" s="413" t="s">
        <v>310</v>
      </c>
      <c r="D40" s="414" t="s">
        <v>318</v>
      </c>
      <c r="E40" s="414" t="s">
        <v>294</v>
      </c>
      <c r="F40" s="414" t="s">
        <v>319</v>
      </c>
      <c r="G40" s="416">
        <v>142.21</v>
      </c>
      <c r="H40" s="416">
        <v>129.31</v>
      </c>
      <c r="I40" s="418">
        <v>-9.0710920469727903</v>
      </c>
    </row>
    <row r="41" spans="1:12" s="420" customFormat="1" ht="20.25" customHeight="1">
      <c r="A41" s="388"/>
      <c r="B41" s="421"/>
      <c r="C41" s="413" t="s">
        <v>320</v>
      </c>
      <c r="D41" s="414" t="s">
        <v>321</v>
      </c>
      <c r="E41" s="414" t="s">
        <v>294</v>
      </c>
      <c r="F41" s="414" t="s">
        <v>319</v>
      </c>
      <c r="G41" s="416">
        <v>210</v>
      </c>
      <c r="H41" s="416">
        <v>210</v>
      </c>
      <c r="I41" s="418">
        <v>0</v>
      </c>
    </row>
    <row r="42" spans="1:12" s="420" customFormat="1" ht="20.25" customHeight="1">
      <c r="A42" s="388"/>
      <c r="B42" s="421"/>
      <c r="C42" s="413" t="s">
        <v>322</v>
      </c>
      <c r="D42" s="414" t="s">
        <v>321</v>
      </c>
      <c r="E42" s="414" t="s">
        <v>294</v>
      </c>
      <c r="F42" s="414" t="s">
        <v>319</v>
      </c>
      <c r="G42" s="416" t="s">
        <v>244</v>
      </c>
      <c r="H42" s="416">
        <v>125</v>
      </c>
      <c r="I42" s="418" t="s">
        <v>244</v>
      </c>
    </row>
    <row r="43" spans="1:12" s="420" customFormat="1" ht="20.25" customHeight="1">
      <c r="A43" s="388"/>
      <c r="B43" s="421"/>
      <c r="C43" s="413" t="s">
        <v>308</v>
      </c>
      <c r="D43" s="414" t="s">
        <v>321</v>
      </c>
      <c r="E43" s="414" t="s">
        <v>294</v>
      </c>
      <c r="F43" s="414" t="s">
        <v>319</v>
      </c>
      <c r="G43" s="416">
        <v>160.2298868</v>
      </c>
      <c r="H43" s="416">
        <v>153.61000000000001</v>
      </c>
      <c r="I43" s="418">
        <v>-4.1314931516259357</v>
      </c>
    </row>
    <row r="44" spans="1:12" s="420" customFormat="1" ht="20.25" customHeight="1">
      <c r="A44" s="388"/>
      <c r="B44" s="421"/>
      <c r="C44" s="413" t="s">
        <v>309</v>
      </c>
      <c r="D44" s="414" t="s">
        <v>321</v>
      </c>
      <c r="E44" s="414" t="s">
        <v>294</v>
      </c>
      <c r="F44" s="414" t="s">
        <v>319</v>
      </c>
      <c r="G44" s="416">
        <v>163.5</v>
      </c>
      <c r="H44" s="416">
        <v>163.5</v>
      </c>
      <c r="I44" s="418">
        <v>0</v>
      </c>
    </row>
    <row r="45" spans="1:12" s="420" customFormat="1" ht="20.25" customHeight="1" thickBot="1">
      <c r="A45" s="388"/>
      <c r="B45" s="431"/>
      <c r="C45" s="432" t="s">
        <v>310</v>
      </c>
      <c r="D45" s="424" t="s">
        <v>321</v>
      </c>
      <c r="E45" s="424" t="s">
        <v>294</v>
      </c>
      <c r="F45" s="424" t="s">
        <v>319</v>
      </c>
      <c r="G45" s="425">
        <v>150.30000000000001</v>
      </c>
      <c r="H45" s="425">
        <v>139.38999999999999</v>
      </c>
      <c r="I45" s="426">
        <v>-7.2588157019294899</v>
      </c>
    </row>
    <row r="46" spans="1:12" s="420" customFormat="1" ht="20.25" customHeight="1">
      <c r="A46" s="388"/>
      <c r="B46" s="433"/>
      <c r="C46" s="433"/>
      <c r="D46" s="433"/>
      <c r="E46" s="433"/>
      <c r="F46" s="433"/>
      <c r="G46" s="428"/>
      <c r="H46" s="428"/>
      <c r="I46" s="434"/>
    </row>
    <row r="47" spans="1:12" ht="15">
      <c r="B47" s="403" t="s">
        <v>323</v>
      </c>
      <c r="G47" s="435"/>
      <c r="H47" s="435"/>
      <c r="I47" s="435"/>
      <c r="J47" s="420"/>
      <c r="K47" s="420"/>
      <c r="L47" s="420"/>
    </row>
    <row r="48" spans="1:12" ht="14.5" thickBot="1">
      <c r="J48" s="420"/>
      <c r="K48" s="420"/>
      <c r="L48" s="420"/>
    </row>
    <row r="49" spans="2:12" ht="34.5">
      <c r="B49" s="436" t="s">
        <v>242</v>
      </c>
      <c r="C49" s="437" t="s">
        <v>284</v>
      </c>
      <c r="D49" s="438" t="s">
        <v>285</v>
      </c>
      <c r="E49" s="439" t="s">
        <v>286</v>
      </c>
      <c r="F49" s="440" t="s">
        <v>287</v>
      </c>
      <c r="G49" s="409" t="s">
        <v>288</v>
      </c>
      <c r="H49" s="409" t="s">
        <v>289</v>
      </c>
      <c r="I49" s="441" t="s">
        <v>290</v>
      </c>
      <c r="J49" s="420"/>
      <c r="K49" s="420"/>
      <c r="L49" s="420"/>
    </row>
    <row r="50" spans="2:12" ht="20.25" customHeight="1">
      <c r="B50" s="412" t="s">
        <v>324</v>
      </c>
      <c r="C50" s="442" t="s">
        <v>308</v>
      </c>
      <c r="D50" s="442" t="s">
        <v>325</v>
      </c>
      <c r="E50" s="442" t="s">
        <v>244</v>
      </c>
      <c r="F50" s="442" t="s">
        <v>326</v>
      </c>
      <c r="G50" s="443">
        <v>180.67</v>
      </c>
      <c r="H50" s="444">
        <v>180.67</v>
      </c>
      <c r="I50" s="418">
        <v>0</v>
      </c>
      <c r="J50" s="445"/>
    </row>
    <row r="51" spans="2:12" ht="20.25" customHeight="1">
      <c r="B51" s="446"/>
      <c r="C51" s="442" t="s">
        <v>310</v>
      </c>
      <c r="D51" s="442" t="s">
        <v>325</v>
      </c>
      <c r="E51" s="442" t="s">
        <v>244</v>
      </c>
      <c r="F51" s="442" t="s">
        <v>326</v>
      </c>
      <c r="G51" s="443">
        <v>203.09</v>
      </c>
      <c r="H51" s="444">
        <v>146.4</v>
      </c>
      <c r="I51" s="418">
        <v>-27.913732827810328</v>
      </c>
      <c r="J51" s="445"/>
    </row>
    <row r="52" spans="2:12" ht="20.25" customHeight="1">
      <c r="B52" s="412" t="s">
        <v>327</v>
      </c>
      <c r="C52" s="442" t="s">
        <v>328</v>
      </c>
      <c r="D52" s="442" t="s">
        <v>329</v>
      </c>
      <c r="E52" s="442" t="s">
        <v>294</v>
      </c>
      <c r="F52" s="442" t="s">
        <v>330</v>
      </c>
      <c r="G52" s="443">
        <v>110.6</v>
      </c>
      <c r="H52" s="444">
        <v>109.3</v>
      </c>
      <c r="I52" s="418">
        <v>-1.1754068716094008</v>
      </c>
      <c r="J52" s="445"/>
    </row>
    <row r="53" spans="2:12" ht="20.25" customHeight="1">
      <c r="B53" s="446"/>
      <c r="C53" s="442" t="s">
        <v>309</v>
      </c>
      <c r="D53" s="442" t="s">
        <v>329</v>
      </c>
      <c r="E53" s="442" t="s">
        <v>294</v>
      </c>
      <c r="F53" s="442" t="s">
        <v>330</v>
      </c>
      <c r="G53" s="443">
        <v>146</v>
      </c>
      <c r="H53" s="444">
        <v>146</v>
      </c>
      <c r="I53" s="418">
        <v>0</v>
      </c>
      <c r="J53" s="445"/>
    </row>
    <row r="54" spans="2:12" ht="20.25" customHeight="1">
      <c r="B54" s="446"/>
      <c r="C54" s="442" t="s">
        <v>331</v>
      </c>
      <c r="D54" s="442" t="s">
        <v>329</v>
      </c>
      <c r="E54" s="442" t="s">
        <v>294</v>
      </c>
      <c r="F54" s="442" t="s">
        <v>330</v>
      </c>
      <c r="G54" s="443">
        <v>133.99196029999999</v>
      </c>
      <c r="H54" s="444">
        <v>134.55928370000001</v>
      </c>
      <c r="I54" s="418">
        <v>0.42340107475837918</v>
      </c>
      <c r="J54" s="445"/>
    </row>
    <row r="55" spans="2:12" ht="20.25" customHeight="1">
      <c r="B55" s="446"/>
      <c r="C55" s="442" t="s">
        <v>310</v>
      </c>
      <c r="D55" s="442" t="s">
        <v>329</v>
      </c>
      <c r="E55" s="442" t="s">
        <v>294</v>
      </c>
      <c r="F55" s="442" t="s">
        <v>330</v>
      </c>
      <c r="G55" s="443">
        <v>111.58</v>
      </c>
      <c r="H55" s="444">
        <v>113.16</v>
      </c>
      <c r="I55" s="418">
        <v>1.4160243771285161</v>
      </c>
      <c r="J55" s="445"/>
    </row>
    <row r="56" spans="2:12" ht="20.25" customHeight="1">
      <c r="B56" s="446"/>
      <c r="C56" s="442" t="s">
        <v>328</v>
      </c>
      <c r="D56" s="442" t="s">
        <v>332</v>
      </c>
      <c r="E56" s="442" t="s">
        <v>294</v>
      </c>
      <c r="F56" s="442" t="s">
        <v>330</v>
      </c>
      <c r="G56" s="443">
        <v>138</v>
      </c>
      <c r="H56" s="444">
        <v>139.5</v>
      </c>
      <c r="I56" s="418">
        <v>1.0869565217391304</v>
      </c>
      <c r="J56" s="445"/>
    </row>
    <row r="57" spans="2:12" ht="20.25" customHeight="1" thickBot="1">
      <c r="B57" s="423" t="s">
        <v>333</v>
      </c>
      <c r="C57" s="424" t="s">
        <v>328</v>
      </c>
      <c r="D57" s="424" t="s">
        <v>334</v>
      </c>
      <c r="E57" s="424" t="s">
        <v>294</v>
      </c>
      <c r="F57" s="424" t="s">
        <v>330</v>
      </c>
      <c r="G57" s="425">
        <v>105.63</v>
      </c>
      <c r="H57" s="447">
        <v>103.32</v>
      </c>
      <c r="I57" s="426">
        <v>-2.186878727634197</v>
      </c>
      <c r="J57" s="445"/>
    </row>
    <row r="58" spans="2:12">
      <c r="G58" s="435"/>
      <c r="H58" s="435"/>
    </row>
    <row r="59" spans="2:12" ht="15">
      <c r="B59" s="403" t="s">
        <v>335</v>
      </c>
      <c r="C59" s="403"/>
      <c r="D59" s="403"/>
      <c r="E59" s="403"/>
      <c r="F59" s="403"/>
      <c r="G59" s="403"/>
      <c r="H59" s="403"/>
      <c r="I59" s="403"/>
    </row>
    <row r="60" spans="2:12" ht="15.5" thickBot="1">
      <c r="B60" s="403"/>
      <c r="C60" s="403"/>
      <c r="D60" s="403"/>
      <c r="E60" s="403"/>
      <c r="F60" s="403"/>
    </row>
    <row r="61" spans="2:12" ht="34.5">
      <c r="B61" s="436" t="s">
        <v>242</v>
      </c>
      <c r="C61" s="406" t="s">
        <v>284</v>
      </c>
      <c r="D61" s="407" t="s">
        <v>285</v>
      </c>
      <c r="E61" s="408" t="s">
        <v>286</v>
      </c>
      <c r="F61" s="408" t="s">
        <v>287</v>
      </c>
      <c r="G61" s="409" t="s">
        <v>288</v>
      </c>
      <c r="H61" s="409" t="s">
        <v>289</v>
      </c>
      <c r="I61" s="410" t="s">
        <v>290</v>
      </c>
    </row>
    <row r="62" spans="2:12" ht="20.25" customHeight="1">
      <c r="B62" s="412" t="s">
        <v>336</v>
      </c>
      <c r="C62" s="448" t="s">
        <v>337</v>
      </c>
      <c r="D62" s="448" t="s">
        <v>338</v>
      </c>
      <c r="E62" s="448" t="s">
        <v>244</v>
      </c>
      <c r="F62" s="448" t="s">
        <v>244</v>
      </c>
      <c r="G62" s="449" t="s">
        <v>244</v>
      </c>
      <c r="H62" s="450">
        <v>228.59</v>
      </c>
      <c r="I62" s="418" t="s">
        <v>244</v>
      </c>
    </row>
    <row r="63" spans="2:12" ht="20.25" customHeight="1" thickBot="1">
      <c r="B63" s="431"/>
      <c r="C63" s="451" t="s">
        <v>302</v>
      </c>
      <c r="D63" s="451" t="s">
        <v>338</v>
      </c>
      <c r="E63" s="451" t="s">
        <v>244</v>
      </c>
      <c r="F63" s="451" t="s">
        <v>244</v>
      </c>
      <c r="G63" s="452">
        <v>194.49612400000001</v>
      </c>
      <c r="H63" s="453">
        <v>195.78651690000001</v>
      </c>
      <c r="I63" s="426">
        <v>0.66345430102247205</v>
      </c>
    </row>
    <row r="64" spans="2:12" ht="20.25" customHeight="1">
      <c r="I64" s="454" t="s">
        <v>74</v>
      </c>
    </row>
  </sheetData>
  <mergeCells count="5">
    <mergeCell ref="B4:I4"/>
    <mergeCell ref="B5:I5"/>
    <mergeCell ref="B6:I6"/>
    <mergeCell ref="B7:I7"/>
    <mergeCell ref="B8:I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Header>&amp;R&amp;"Verdana,Normal"&amp;14 &amp;16 14</oddHeader>
    <oddFooter>&amp;R&amp;"Verdana,Cursiva"&amp;16Subdirección General de Análisis, Coordinación y Estadística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E4D8A-24D8-4FAA-9BBB-BBA489F160EC}">
  <sheetPr>
    <pageSetUpPr fitToPage="1"/>
  </sheetPr>
  <dimension ref="A1:L50"/>
  <sheetViews>
    <sheetView zoomScaleNormal="100" zoomScaleSheetLayoutView="100" workbookViewId="0"/>
  </sheetViews>
  <sheetFormatPr baseColWidth="10" defaultColWidth="16.08984375" defaultRowHeight="15"/>
  <cols>
    <col min="1" max="1" width="3.36328125" style="510" customWidth="1"/>
    <col min="2" max="2" width="25" style="511" customWidth="1"/>
    <col min="3" max="3" width="19.453125" style="511" customWidth="1"/>
    <col min="4" max="4" width="73.08984375" style="511" bestFit="1" customWidth="1"/>
    <col min="5" max="5" width="9.453125" style="511" customWidth="1"/>
    <col min="6" max="6" width="27.36328125" style="511" customWidth="1"/>
    <col min="7" max="7" width="20" style="511" customWidth="1"/>
    <col min="8" max="9" width="20" style="411" customWidth="1"/>
    <col min="10" max="11" width="18.36328125" style="411" bestFit="1" customWidth="1"/>
    <col min="12" max="16384" width="16.08984375" style="411"/>
  </cols>
  <sheetData>
    <row r="1" spans="1:10" s="391" customFormat="1" ht="5.25" customHeight="1">
      <c r="A1" s="455"/>
      <c r="B1" s="390"/>
      <c r="C1" s="390"/>
      <c r="D1" s="390"/>
      <c r="E1" s="390"/>
      <c r="F1" s="390"/>
      <c r="G1" s="390"/>
      <c r="H1" s="390"/>
      <c r="I1" s="390"/>
    </row>
    <row r="2" spans="1:10" s="391" customFormat="1" ht="17.5">
      <c r="A2" s="455"/>
      <c r="B2" s="392"/>
      <c r="C2" s="392"/>
      <c r="D2" s="392"/>
      <c r="E2" s="392"/>
      <c r="F2" s="392"/>
      <c r="G2" s="392"/>
      <c r="H2" s="390"/>
      <c r="I2" s="393"/>
    </row>
    <row r="3" spans="1:10" s="391" customFormat="1" ht="3.75" customHeight="1">
      <c r="A3" s="455"/>
      <c r="B3" s="392"/>
      <c r="C3" s="392"/>
      <c r="D3" s="392"/>
      <c r="E3" s="392"/>
      <c r="F3" s="392"/>
      <c r="G3" s="392"/>
      <c r="H3" s="390"/>
      <c r="I3" s="390"/>
    </row>
    <row r="4" spans="1:10" s="391" customFormat="1" ht="15.5" thickBot="1">
      <c r="A4" s="456"/>
      <c r="B4" s="457"/>
      <c r="C4" s="457"/>
      <c r="D4" s="457"/>
      <c r="E4" s="457"/>
      <c r="F4" s="457"/>
      <c r="G4" s="457"/>
      <c r="H4" s="458"/>
    </row>
    <row r="5" spans="1:10" s="391" customFormat="1" ht="15.5" thickBot="1">
      <c r="A5" s="456"/>
      <c r="B5" s="459" t="s">
        <v>339</v>
      </c>
      <c r="C5" s="460"/>
      <c r="D5" s="460"/>
      <c r="E5" s="460"/>
      <c r="F5" s="460"/>
      <c r="G5" s="460"/>
      <c r="H5" s="460"/>
      <c r="I5" s="461"/>
    </row>
    <row r="6" spans="1:10" s="391" customFormat="1">
      <c r="A6" s="456"/>
      <c r="B6" s="462"/>
      <c r="C6" s="462"/>
      <c r="D6" s="462"/>
      <c r="E6" s="462"/>
      <c r="F6" s="462"/>
      <c r="G6" s="462"/>
      <c r="H6" s="463"/>
    </row>
    <row r="7" spans="1:10" s="391" customFormat="1">
      <c r="A7" s="456"/>
      <c r="B7" s="464" t="s">
        <v>340</v>
      </c>
      <c r="C7" s="464"/>
      <c r="D7" s="464"/>
      <c r="E7" s="464"/>
      <c r="F7" s="464"/>
      <c r="G7" s="464"/>
      <c r="H7" s="464"/>
      <c r="I7" s="464"/>
    </row>
    <row r="8" spans="1:10" s="391" customFormat="1" ht="16.25" customHeight="1">
      <c r="A8" s="456"/>
      <c r="B8" s="465" t="s">
        <v>341</v>
      </c>
      <c r="C8" s="465"/>
      <c r="D8" s="465"/>
      <c r="E8" s="465"/>
      <c r="F8" s="465"/>
      <c r="G8" s="465"/>
      <c r="H8" s="465"/>
      <c r="I8" s="465"/>
    </row>
    <row r="9" spans="1:10" s="391" customFormat="1" ht="16.25" customHeight="1">
      <c r="A9" s="456"/>
      <c r="B9" s="466"/>
      <c r="C9" s="466"/>
      <c r="D9" s="466"/>
      <c r="E9" s="466"/>
      <c r="F9" s="466"/>
      <c r="G9" s="466"/>
      <c r="H9" s="466"/>
      <c r="I9" s="466"/>
    </row>
    <row r="10" spans="1:10" s="391" customFormat="1" ht="14">
      <c r="A10" s="467"/>
      <c r="B10" s="468" t="s">
        <v>283</v>
      </c>
      <c r="C10" s="468"/>
      <c r="D10" s="468"/>
      <c r="E10" s="468"/>
      <c r="F10" s="468"/>
      <c r="G10" s="468"/>
      <c r="H10" s="468"/>
      <c r="I10" s="468"/>
    </row>
    <row r="11" spans="1:10" s="391" customFormat="1" ht="15.5" thickBot="1">
      <c r="A11" s="456"/>
      <c r="B11" s="469"/>
      <c r="C11" s="457"/>
      <c r="D11" s="457"/>
      <c r="E11" s="457"/>
      <c r="F11" s="457"/>
      <c r="G11" s="457"/>
    </row>
    <row r="12" spans="1:10" ht="32.4" customHeight="1">
      <c r="A12" s="404"/>
      <c r="B12" s="405" t="s">
        <v>242</v>
      </c>
      <c r="C12" s="406" t="s">
        <v>284</v>
      </c>
      <c r="D12" s="407" t="s">
        <v>285</v>
      </c>
      <c r="E12" s="408" t="s">
        <v>286</v>
      </c>
      <c r="F12" s="408" t="s">
        <v>287</v>
      </c>
      <c r="G12" s="409" t="s">
        <v>288</v>
      </c>
      <c r="H12" s="409" t="s">
        <v>289</v>
      </c>
      <c r="I12" s="410" t="s">
        <v>290</v>
      </c>
      <c r="J12" s="470"/>
    </row>
    <row r="13" spans="1:10" ht="20.25" customHeight="1">
      <c r="A13" s="404"/>
      <c r="B13" s="471" t="s">
        <v>291</v>
      </c>
      <c r="C13" s="414" t="s">
        <v>342</v>
      </c>
      <c r="D13" s="414" t="s">
        <v>293</v>
      </c>
      <c r="E13" s="414" t="s">
        <v>294</v>
      </c>
      <c r="F13" s="422" t="s">
        <v>295</v>
      </c>
      <c r="G13" s="416">
        <v>128.07990097979999</v>
      </c>
      <c r="H13" s="417">
        <v>138.4018951932</v>
      </c>
      <c r="I13" s="418">
        <v>8.0590273215685428</v>
      </c>
      <c r="J13" s="470"/>
    </row>
    <row r="14" spans="1:10" ht="20.25" customHeight="1">
      <c r="A14" s="404"/>
      <c r="B14" s="471" t="s">
        <v>297</v>
      </c>
      <c r="C14" s="414" t="s">
        <v>342</v>
      </c>
      <c r="D14" s="414" t="s">
        <v>293</v>
      </c>
      <c r="E14" s="414" t="s">
        <v>294</v>
      </c>
      <c r="F14" s="422" t="s">
        <v>300</v>
      </c>
      <c r="G14" s="416">
        <v>136.9230271598</v>
      </c>
      <c r="H14" s="417">
        <v>136.85476902260001</v>
      </c>
      <c r="I14" s="418">
        <v>-4.9851466634846991E-2</v>
      </c>
      <c r="J14" s="470"/>
    </row>
    <row r="15" spans="1:10" s="420" customFormat="1" ht="20.25" customHeight="1" thickBot="1">
      <c r="A15" s="456"/>
      <c r="B15" s="431" t="s">
        <v>303</v>
      </c>
      <c r="C15" s="424" t="s">
        <v>342</v>
      </c>
      <c r="D15" s="424" t="s">
        <v>293</v>
      </c>
      <c r="E15" s="424" t="s">
        <v>294</v>
      </c>
      <c r="F15" s="472" t="s">
        <v>295</v>
      </c>
      <c r="G15" s="452">
        <v>89.345628984809181</v>
      </c>
      <c r="H15" s="447">
        <v>82.595021162199998</v>
      </c>
      <c r="I15" s="426">
        <v>-7.5556106093975144</v>
      </c>
    </row>
    <row r="16" spans="1:10" s="420" customFormat="1" ht="15" customHeight="1">
      <c r="A16" s="456"/>
      <c r="B16" s="433"/>
      <c r="C16" s="433"/>
      <c r="D16" s="433"/>
      <c r="E16" s="433"/>
      <c r="F16" s="473"/>
      <c r="G16" s="428"/>
      <c r="H16" s="428"/>
      <c r="I16" s="429"/>
    </row>
    <row r="17" spans="1:12" s="391" customFormat="1" ht="32.4" customHeight="1">
      <c r="A17" s="467"/>
      <c r="B17" s="468" t="s">
        <v>304</v>
      </c>
      <c r="C17" s="468"/>
      <c r="D17" s="468"/>
      <c r="E17" s="468"/>
      <c r="F17" s="468"/>
      <c r="G17" s="468"/>
      <c r="H17" s="468"/>
      <c r="I17" s="468"/>
    </row>
    <row r="18" spans="1:12" s="420" customFormat="1" ht="20.25" customHeight="1" thickBot="1">
      <c r="A18" s="456"/>
      <c r="B18" s="433"/>
      <c r="C18" s="474"/>
      <c r="D18" s="474"/>
      <c r="E18" s="474"/>
      <c r="F18" s="474"/>
      <c r="G18" s="474"/>
    </row>
    <row r="19" spans="1:12" ht="32.4" customHeight="1">
      <c r="A19" s="404"/>
      <c r="B19" s="436" t="s">
        <v>242</v>
      </c>
      <c r="C19" s="406" t="s">
        <v>284</v>
      </c>
      <c r="D19" s="407" t="s">
        <v>285</v>
      </c>
      <c r="E19" s="408" t="s">
        <v>286</v>
      </c>
      <c r="F19" s="408" t="s">
        <v>287</v>
      </c>
      <c r="G19" s="409" t="s">
        <v>288</v>
      </c>
      <c r="H19" s="409" t="s">
        <v>289</v>
      </c>
      <c r="I19" s="410" t="s">
        <v>290</v>
      </c>
      <c r="J19" s="470"/>
    </row>
    <row r="20" spans="1:12" s="420" customFormat="1" ht="20.25" customHeight="1">
      <c r="A20" s="456"/>
      <c r="B20" s="446" t="s">
        <v>305</v>
      </c>
      <c r="C20" s="475" t="s">
        <v>342</v>
      </c>
      <c r="D20" s="475" t="s">
        <v>293</v>
      </c>
      <c r="E20" s="475" t="s">
        <v>294</v>
      </c>
      <c r="F20" s="476" t="s">
        <v>313</v>
      </c>
      <c r="G20" s="416">
        <v>126.1872308089</v>
      </c>
      <c r="H20" s="417">
        <v>126.43306303190001</v>
      </c>
      <c r="I20" s="477">
        <v>0.19481545115472118</v>
      </c>
    </row>
    <row r="21" spans="1:12" s="420" customFormat="1" ht="20.25" customHeight="1">
      <c r="A21" s="456"/>
      <c r="B21" s="446"/>
      <c r="C21" s="475" t="s">
        <v>342</v>
      </c>
      <c r="D21" s="475" t="s">
        <v>311</v>
      </c>
      <c r="E21" s="475" t="s">
        <v>294</v>
      </c>
      <c r="F21" s="476" t="s">
        <v>313</v>
      </c>
      <c r="G21" s="478" t="s">
        <v>244</v>
      </c>
      <c r="H21" s="417">
        <v>145</v>
      </c>
      <c r="I21" s="477" t="s">
        <v>244</v>
      </c>
    </row>
    <row r="22" spans="1:12" s="420" customFormat="1" ht="20.25" customHeight="1">
      <c r="A22" s="456"/>
      <c r="B22" s="479"/>
      <c r="C22" s="475" t="s">
        <v>342</v>
      </c>
      <c r="D22" s="475" t="s">
        <v>312</v>
      </c>
      <c r="E22" s="475" t="s">
        <v>294</v>
      </c>
      <c r="F22" s="476" t="s">
        <v>313</v>
      </c>
      <c r="G22" s="480">
        <v>124.50065242070001</v>
      </c>
      <c r="H22" s="417">
        <v>123.9735934607</v>
      </c>
      <c r="I22" s="477">
        <v>-0.42333831168934022</v>
      </c>
    </row>
    <row r="23" spans="1:12" s="420" customFormat="1" ht="20.25" customHeight="1">
      <c r="A23" s="456"/>
      <c r="B23" s="479"/>
      <c r="C23" s="481" t="s">
        <v>342</v>
      </c>
      <c r="D23" s="481" t="s">
        <v>314</v>
      </c>
      <c r="E23" s="481" t="s">
        <v>294</v>
      </c>
      <c r="F23" s="482" t="s">
        <v>313</v>
      </c>
      <c r="G23" s="483">
        <v>124.4320564538</v>
      </c>
      <c r="H23" s="484">
        <v>125.4030237768</v>
      </c>
      <c r="I23" s="477">
        <v>0.78031927677776824</v>
      </c>
    </row>
    <row r="24" spans="1:12" s="420" customFormat="1" ht="20.25" customHeight="1">
      <c r="A24" s="456"/>
      <c r="B24" s="479"/>
      <c r="C24" s="481" t="s">
        <v>342</v>
      </c>
      <c r="D24" s="481" t="s">
        <v>315</v>
      </c>
      <c r="E24" s="481" t="s">
        <v>294</v>
      </c>
      <c r="F24" s="482" t="s">
        <v>313</v>
      </c>
      <c r="G24" s="483">
        <v>123.0291718236</v>
      </c>
      <c r="H24" s="484">
        <v>117.3388694918</v>
      </c>
      <c r="I24" s="477">
        <v>-4.6251651112134518</v>
      </c>
    </row>
    <row r="25" spans="1:12" s="420" customFormat="1" ht="20.25" customHeight="1">
      <c r="A25" s="456"/>
      <c r="B25" s="485" t="s">
        <v>317</v>
      </c>
      <c r="C25" s="481" t="s">
        <v>342</v>
      </c>
      <c r="D25" s="486" t="s">
        <v>318</v>
      </c>
      <c r="E25" s="486" t="s">
        <v>294</v>
      </c>
      <c r="F25" s="487" t="s">
        <v>319</v>
      </c>
      <c r="G25" s="488">
        <v>125.98644303739999</v>
      </c>
      <c r="H25" s="489">
        <v>129.92485928310001</v>
      </c>
      <c r="I25" s="477">
        <v>3.1260635277486672</v>
      </c>
    </row>
    <row r="26" spans="1:12" s="420" customFormat="1" ht="20.25" customHeight="1" thickBot="1">
      <c r="A26" s="456"/>
      <c r="B26" s="490"/>
      <c r="C26" s="491" t="s">
        <v>342</v>
      </c>
      <c r="D26" s="491" t="s">
        <v>321</v>
      </c>
      <c r="E26" s="491" t="s">
        <v>294</v>
      </c>
      <c r="F26" s="492" t="s">
        <v>319</v>
      </c>
      <c r="G26" s="493">
        <v>171.44356562195199</v>
      </c>
      <c r="H26" s="494">
        <v>169.26712463320001</v>
      </c>
      <c r="I26" s="426">
        <v>-1.269479540311953</v>
      </c>
    </row>
    <row r="27" spans="1:12" s="420" customFormat="1">
      <c r="A27" s="456"/>
      <c r="B27" s="433"/>
      <c r="C27" s="433"/>
      <c r="D27" s="433"/>
      <c r="E27" s="433"/>
      <c r="F27" s="495"/>
      <c r="G27" s="496"/>
      <c r="H27" s="496"/>
      <c r="I27" s="434"/>
    </row>
    <row r="28" spans="1:12" s="420" customFormat="1">
      <c r="A28" s="456"/>
      <c r="B28" s="468" t="s">
        <v>323</v>
      </c>
      <c r="C28" s="468"/>
      <c r="D28" s="468"/>
      <c r="E28" s="468"/>
      <c r="F28" s="468"/>
      <c r="G28" s="468"/>
      <c r="H28" s="468"/>
      <c r="I28" s="468"/>
    </row>
    <row r="29" spans="1:12" s="420" customFormat="1" ht="15.5" thickBot="1">
      <c r="A29" s="456"/>
      <c r="B29" s="497"/>
      <c r="C29" s="498"/>
      <c r="D29" s="498"/>
      <c r="E29" s="498"/>
      <c r="F29" s="498"/>
      <c r="G29" s="498"/>
      <c r="H29" s="496"/>
      <c r="I29" s="434"/>
    </row>
    <row r="30" spans="1:12" s="420" customFormat="1" ht="34.5">
      <c r="A30" s="456"/>
      <c r="B30" s="405" t="s">
        <v>242</v>
      </c>
      <c r="C30" s="439" t="s">
        <v>284</v>
      </c>
      <c r="D30" s="407" t="s">
        <v>285</v>
      </c>
      <c r="E30" s="439" t="s">
        <v>286</v>
      </c>
      <c r="F30" s="440" t="s">
        <v>287</v>
      </c>
      <c r="G30" s="409" t="s">
        <v>288</v>
      </c>
      <c r="H30" s="409" t="s">
        <v>289</v>
      </c>
      <c r="I30" s="410" t="s">
        <v>290</v>
      </c>
    </row>
    <row r="31" spans="1:12" s="420" customFormat="1" ht="20.25" customHeight="1">
      <c r="A31" s="456"/>
      <c r="B31" s="499" t="s">
        <v>324</v>
      </c>
      <c r="C31" s="414" t="s">
        <v>342</v>
      </c>
      <c r="D31" s="442" t="s">
        <v>325</v>
      </c>
      <c r="E31" s="442" t="s">
        <v>244</v>
      </c>
      <c r="F31" s="500" t="s">
        <v>326</v>
      </c>
      <c r="G31" s="488">
        <v>201.426436</v>
      </c>
      <c r="H31" s="489">
        <v>148.94413591262762</v>
      </c>
      <c r="I31" s="418">
        <v>-26.055318819905239</v>
      </c>
    </row>
    <row r="32" spans="1:12" s="505" customFormat="1" ht="20.25" customHeight="1">
      <c r="A32" s="501"/>
      <c r="B32" s="412" t="s">
        <v>327</v>
      </c>
      <c r="C32" s="414" t="s">
        <v>342</v>
      </c>
      <c r="D32" s="442" t="s">
        <v>343</v>
      </c>
      <c r="E32" s="442" t="s">
        <v>294</v>
      </c>
      <c r="F32" s="500" t="s">
        <v>330</v>
      </c>
      <c r="G32" s="502">
        <v>118.85185554335641</v>
      </c>
      <c r="H32" s="503">
        <v>119.9592489516</v>
      </c>
      <c r="I32" s="504">
        <v>0.93174263302908655</v>
      </c>
      <c r="J32" s="420"/>
      <c r="K32" s="420"/>
      <c r="L32" s="420"/>
    </row>
    <row r="33" spans="1:9" s="420" customFormat="1" ht="20.25" customHeight="1">
      <c r="A33" s="456"/>
      <c r="B33" s="446"/>
      <c r="C33" s="414" t="s">
        <v>342</v>
      </c>
      <c r="D33" s="414" t="s">
        <v>329</v>
      </c>
      <c r="E33" s="442" t="s">
        <v>294</v>
      </c>
      <c r="F33" s="500" t="s">
        <v>330</v>
      </c>
      <c r="G33" s="488">
        <v>119.3314081076342</v>
      </c>
      <c r="H33" s="489">
        <v>120.0295731098</v>
      </c>
      <c r="I33" s="418">
        <v>0.58506391002783209</v>
      </c>
    </row>
    <row r="34" spans="1:9" s="420" customFormat="1" ht="20.25" customHeight="1">
      <c r="A34" s="456"/>
      <c r="B34" s="446"/>
      <c r="C34" s="414" t="s">
        <v>342</v>
      </c>
      <c r="D34" s="442" t="s">
        <v>332</v>
      </c>
      <c r="E34" s="442" t="s">
        <v>294</v>
      </c>
      <c r="F34" s="500" t="s">
        <v>330</v>
      </c>
      <c r="G34" s="488">
        <v>138</v>
      </c>
      <c r="H34" s="489">
        <v>139.5</v>
      </c>
      <c r="I34" s="418">
        <v>1.0869565217391304</v>
      </c>
    </row>
    <row r="35" spans="1:9" s="420" customFormat="1" ht="20.25" customHeight="1" thickBot="1">
      <c r="A35" s="456"/>
      <c r="B35" s="423" t="s">
        <v>333</v>
      </c>
      <c r="C35" s="424" t="s">
        <v>342</v>
      </c>
      <c r="D35" s="424" t="s">
        <v>334</v>
      </c>
      <c r="E35" s="424" t="s">
        <v>294</v>
      </c>
      <c r="F35" s="506" t="s">
        <v>330</v>
      </c>
      <c r="G35" s="493">
        <v>105.63</v>
      </c>
      <c r="H35" s="494">
        <v>103.32</v>
      </c>
      <c r="I35" s="426">
        <v>-2.186878727634197</v>
      </c>
    </row>
    <row r="36" spans="1:9" s="391" customFormat="1">
      <c r="A36" s="456"/>
      <c r="B36" s="457"/>
      <c r="C36" s="457"/>
      <c r="D36" s="457"/>
      <c r="E36" s="457"/>
      <c r="F36" s="457"/>
    </row>
    <row r="37" spans="1:9" s="391" customFormat="1">
      <c r="A37" s="456"/>
      <c r="B37" s="468" t="s">
        <v>335</v>
      </c>
      <c r="C37" s="468"/>
      <c r="D37" s="468"/>
      <c r="E37" s="468"/>
      <c r="F37" s="468"/>
      <c r="G37" s="468"/>
      <c r="H37" s="468"/>
      <c r="I37" s="468"/>
    </row>
    <row r="38" spans="1:9" s="391" customFormat="1" ht="15.5" thickBot="1">
      <c r="A38" s="456"/>
      <c r="B38" s="469"/>
      <c r="C38" s="457"/>
      <c r="D38" s="457"/>
      <c r="E38" s="457"/>
      <c r="F38" s="457"/>
      <c r="G38" s="457"/>
    </row>
    <row r="39" spans="1:9" s="391" customFormat="1" ht="42" customHeight="1">
      <c r="A39" s="456"/>
      <c r="B39" s="436" t="s">
        <v>242</v>
      </c>
      <c r="C39" s="406" t="s">
        <v>284</v>
      </c>
      <c r="D39" s="407" t="s">
        <v>285</v>
      </c>
      <c r="E39" s="408" t="s">
        <v>286</v>
      </c>
      <c r="F39" s="408" t="s">
        <v>287</v>
      </c>
      <c r="G39" s="409" t="s">
        <v>288</v>
      </c>
      <c r="H39" s="409" t="s">
        <v>289</v>
      </c>
      <c r="I39" s="410" t="s">
        <v>290</v>
      </c>
    </row>
    <row r="40" spans="1:9" s="391" customFormat="1" ht="33" customHeight="1" thickBot="1">
      <c r="A40" s="456"/>
      <c r="B40" s="507" t="s">
        <v>336</v>
      </c>
      <c r="C40" s="424" t="s">
        <v>342</v>
      </c>
      <c r="D40" s="424" t="s">
        <v>338</v>
      </c>
      <c r="E40" s="424" t="s">
        <v>244</v>
      </c>
      <c r="F40" s="506" t="s">
        <v>244</v>
      </c>
      <c r="G40" s="508">
        <v>194.49612400000001</v>
      </c>
      <c r="H40" s="509">
        <v>199.03944778350001</v>
      </c>
      <c r="I40" s="426">
        <v>2.3359456682540367</v>
      </c>
    </row>
    <row r="41" spans="1:9" s="391" customFormat="1">
      <c r="A41" s="456"/>
      <c r="B41" s="457"/>
      <c r="C41" s="457"/>
      <c r="D41" s="457"/>
      <c r="E41" s="457"/>
      <c r="F41" s="457"/>
      <c r="G41" s="457"/>
      <c r="I41" s="454" t="s">
        <v>74</v>
      </c>
    </row>
    <row r="42" spans="1:9" s="391" customFormat="1">
      <c r="A42" s="456"/>
      <c r="B42" s="457"/>
      <c r="C42" s="457"/>
      <c r="D42" s="457"/>
      <c r="E42" s="457"/>
      <c r="F42" s="457"/>
      <c r="G42" s="457"/>
    </row>
    <row r="43" spans="1:9" s="391" customFormat="1">
      <c r="A43" s="456"/>
      <c r="B43" s="457"/>
      <c r="C43" s="457"/>
      <c r="D43" s="457"/>
      <c r="E43" s="457"/>
      <c r="F43" s="457"/>
      <c r="G43" s="457"/>
    </row>
    <row r="44" spans="1:9" s="391" customFormat="1">
      <c r="A44" s="456"/>
      <c r="B44" s="457"/>
      <c r="C44" s="457"/>
      <c r="D44" s="457"/>
      <c r="E44" s="457"/>
      <c r="F44" s="457"/>
      <c r="G44" s="457"/>
    </row>
    <row r="45" spans="1:9" s="391" customFormat="1">
      <c r="A45" s="456"/>
      <c r="B45" s="457"/>
      <c r="C45" s="457"/>
      <c r="D45" s="457"/>
      <c r="E45" s="457"/>
      <c r="F45" s="457"/>
      <c r="G45" s="457"/>
    </row>
    <row r="46" spans="1:9" s="391" customFormat="1">
      <c r="A46" s="456"/>
      <c r="B46" s="457"/>
      <c r="C46" s="457"/>
      <c r="D46" s="457"/>
      <c r="E46" s="457"/>
      <c r="F46" s="457"/>
      <c r="G46" s="457"/>
    </row>
    <row r="47" spans="1:9" s="391" customFormat="1">
      <c r="A47" s="456"/>
      <c r="B47" s="457"/>
      <c r="C47" s="457"/>
      <c r="D47" s="457"/>
      <c r="E47" s="457"/>
      <c r="F47" s="457"/>
      <c r="G47" s="457"/>
    </row>
    <row r="48" spans="1:9" s="391" customFormat="1">
      <c r="A48" s="456"/>
      <c r="B48" s="457"/>
      <c r="C48" s="457"/>
      <c r="D48" s="457"/>
      <c r="E48" s="457"/>
      <c r="F48" s="457"/>
      <c r="G48" s="457"/>
    </row>
    <row r="49" spans="1:7" s="391" customFormat="1">
      <c r="A49" s="456"/>
      <c r="B49" s="457"/>
      <c r="C49" s="457"/>
      <c r="D49" s="457"/>
      <c r="E49" s="457"/>
      <c r="F49" s="457"/>
      <c r="G49" s="457"/>
    </row>
    <row r="50" spans="1:7" s="391" customFormat="1">
      <c r="A50" s="456"/>
      <c r="B50" s="457"/>
      <c r="C50" s="457"/>
      <c r="D50" s="457"/>
      <c r="E50" s="457"/>
      <c r="F50" s="457"/>
      <c r="G50" s="457"/>
    </row>
  </sheetData>
  <mergeCells count="8">
    <mergeCell ref="B28:I28"/>
    <mergeCell ref="B37:I37"/>
    <mergeCell ref="B5:I5"/>
    <mergeCell ref="B6:G6"/>
    <mergeCell ref="B7:I7"/>
    <mergeCell ref="B8:I8"/>
    <mergeCell ref="B10:I10"/>
    <mergeCell ref="B17:I17"/>
  </mergeCells>
  <printOptions horizontalCentered="1" verticalCentered="1"/>
  <pageMargins left="0.70866141732283472" right="0.70866141732283472" top="0" bottom="0.74803149606299213" header="0.31496062992125984" footer="0.31496062992125984"/>
  <pageSetup paperSize="9" scale="40" orientation="portrait" r:id="rId1"/>
  <headerFooter>
    <oddHeader>&amp;R&amp;"Verdana,Normal"&amp;14 &amp;16 15</oddHeader>
    <oddFooter>&amp;R&amp;"-,Cursiva"&amp;16Subdirección General de Análisis, Coordinación y Estadística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192C7-7FC2-4BDC-852B-D69B63072243}">
  <sheetPr>
    <pageSetUpPr fitToPage="1"/>
  </sheetPr>
  <dimension ref="A1:K110"/>
  <sheetViews>
    <sheetView zoomScaleNormal="100" zoomScaleSheetLayoutView="100" workbookViewId="0"/>
  </sheetViews>
  <sheetFormatPr baseColWidth="10" defaultColWidth="16.54296875" defaultRowHeight="17.5"/>
  <cols>
    <col min="1" max="1" width="3" style="455" customWidth="1"/>
    <col min="2" max="2" width="25.6328125" style="390" customWidth="1"/>
    <col min="3" max="3" width="17.6328125" style="390" bestFit="1" customWidth="1"/>
    <col min="4" max="4" width="58.90625" style="390" bestFit="1" customWidth="1"/>
    <col min="5" max="5" width="15.453125" style="390" customWidth="1"/>
    <col min="6" max="6" width="21.54296875" style="390" bestFit="1" customWidth="1"/>
    <col min="7" max="9" width="20" style="390" customWidth="1"/>
    <col min="10" max="10" width="1.6328125" style="391" customWidth="1"/>
    <col min="11" max="11" width="14.36328125" style="391" bestFit="1" customWidth="1"/>
    <col min="12" max="16384" width="16.54296875" style="391"/>
  </cols>
  <sheetData>
    <row r="1" spans="1:11" ht="5.25" customHeight="1"/>
    <row r="2" spans="1:11">
      <c r="B2" s="392"/>
      <c r="C2" s="392"/>
      <c r="D2" s="392"/>
      <c r="E2" s="392"/>
      <c r="F2" s="392"/>
      <c r="G2" s="392"/>
      <c r="I2" s="393"/>
    </row>
    <row r="3" spans="1:11" ht="3.75" customHeight="1">
      <c r="B3" s="392"/>
      <c r="C3" s="392"/>
      <c r="D3" s="392"/>
      <c r="E3" s="392"/>
      <c r="F3" s="392"/>
      <c r="G3" s="392"/>
    </row>
    <row r="4" spans="1:11" ht="29.25" customHeight="1" thickBot="1">
      <c r="B4" s="512" t="s">
        <v>344</v>
      </c>
      <c r="C4" s="512"/>
      <c r="D4" s="512"/>
      <c r="E4" s="512"/>
      <c r="F4" s="512"/>
      <c r="G4" s="512"/>
      <c r="H4" s="512"/>
      <c r="I4" s="512"/>
    </row>
    <row r="5" spans="1:11" ht="16.399999999999999" customHeight="1">
      <c r="B5" s="396" t="s">
        <v>345</v>
      </c>
      <c r="C5" s="397"/>
      <c r="D5" s="397"/>
      <c r="E5" s="397"/>
      <c r="F5" s="397"/>
      <c r="G5" s="397"/>
      <c r="H5" s="397"/>
      <c r="I5" s="398"/>
    </row>
    <row r="6" spans="1:11" ht="16.399999999999999" customHeight="1" thickBot="1">
      <c r="B6" s="399" t="s">
        <v>281</v>
      </c>
      <c r="C6" s="400"/>
      <c r="D6" s="400"/>
      <c r="E6" s="400"/>
      <c r="F6" s="400"/>
      <c r="G6" s="400"/>
      <c r="H6" s="400"/>
      <c r="I6" s="401"/>
    </row>
    <row r="7" spans="1:11" ht="16.399999999999999" customHeight="1">
      <c r="B7" s="462"/>
      <c r="C7" s="462"/>
      <c r="D7" s="462"/>
      <c r="E7" s="462"/>
      <c r="F7" s="462"/>
      <c r="G7" s="462"/>
      <c r="H7" s="462"/>
      <c r="I7" s="462"/>
    </row>
    <row r="8" spans="1:11" ht="16.399999999999999" customHeight="1">
      <c r="B8" s="513" t="s">
        <v>282</v>
      </c>
      <c r="C8" s="513"/>
      <c r="D8" s="513"/>
      <c r="E8" s="513"/>
      <c r="F8" s="513"/>
      <c r="G8" s="513"/>
      <c r="H8" s="513"/>
      <c r="I8" s="513"/>
    </row>
    <row r="9" spans="1:11" ht="24.75" customHeight="1">
      <c r="A9" s="388"/>
      <c r="B9" s="403" t="s">
        <v>104</v>
      </c>
      <c r="C9" s="403"/>
      <c r="D9" s="403"/>
      <c r="E9" s="403"/>
      <c r="F9" s="403"/>
      <c r="G9" s="403"/>
      <c r="H9" s="403"/>
      <c r="I9" s="403"/>
      <c r="J9" s="463"/>
    </row>
    <row r="10" spans="1:11" ht="3" customHeight="1" thickBot="1"/>
    <row r="11" spans="1:11" s="411" customFormat="1" ht="32.4" customHeight="1">
      <c r="A11" s="404"/>
      <c r="B11" s="405" t="s">
        <v>242</v>
      </c>
      <c r="C11" s="406" t="s">
        <v>284</v>
      </c>
      <c r="D11" s="407" t="s">
        <v>285</v>
      </c>
      <c r="E11" s="408" t="s">
        <v>286</v>
      </c>
      <c r="F11" s="408" t="s">
        <v>287</v>
      </c>
      <c r="G11" s="409" t="s">
        <v>288</v>
      </c>
      <c r="H11" s="409" t="s">
        <v>289</v>
      </c>
      <c r="I11" s="410" t="s">
        <v>290</v>
      </c>
      <c r="J11" s="470"/>
    </row>
    <row r="12" spans="1:11" ht="20.149999999999999" customHeight="1">
      <c r="B12" s="412" t="s">
        <v>346</v>
      </c>
      <c r="C12" s="514" t="s">
        <v>347</v>
      </c>
      <c r="D12" s="514" t="s">
        <v>325</v>
      </c>
      <c r="E12" s="514" t="s">
        <v>244</v>
      </c>
      <c r="F12" s="514" t="s">
        <v>244</v>
      </c>
      <c r="G12" s="478">
        <v>491.0541667</v>
      </c>
      <c r="H12" s="478">
        <v>320.2</v>
      </c>
      <c r="I12" s="477">
        <v>-34.79334425531512</v>
      </c>
      <c r="K12" s="515"/>
    </row>
    <row r="13" spans="1:11" ht="20.149999999999999" customHeight="1">
      <c r="B13" s="421"/>
      <c r="C13" s="514" t="s">
        <v>348</v>
      </c>
      <c r="D13" s="514" t="s">
        <v>325</v>
      </c>
      <c r="E13" s="514" t="s">
        <v>244</v>
      </c>
      <c r="F13" s="514" t="s">
        <v>244</v>
      </c>
      <c r="G13" s="478">
        <v>412.26625000000001</v>
      </c>
      <c r="H13" s="478">
        <v>472.3</v>
      </c>
      <c r="I13" s="477">
        <v>14.561888100226492</v>
      </c>
      <c r="K13" s="515"/>
    </row>
    <row r="14" spans="1:11" ht="20.149999999999999" customHeight="1">
      <c r="B14" s="446"/>
      <c r="C14" s="514" t="s">
        <v>349</v>
      </c>
      <c r="D14" s="514" t="s">
        <v>325</v>
      </c>
      <c r="E14" s="514" t="s">
        <v>244</v>
      </c>
      <c r="F14" s="514" t="s">
        <v>244</v>
      </c>
      <c r="G14" s="478">
        <v>125.44</v>
      </c>
      <c r="H14" s="478">
        <v>125.44</v>
      </c>
      <c r="I14" s="477">
        <v>0</v>
      </c>
      <c r="K14" s="515"/>
    </row>
    <row r="15" spans="1:11" ht="20.149999999999999" customHeight="1">
      <c r="B15" s="479"/>
      <c r="C15" s="514" t="s">
        <v>309</v>
      </c>
      <c r="D15" s="514" t="s">
        <v>325</v>
      </c>
      <c r="E15" s="514" t="s">
        <v>244</v>
      </c>
      <c r="F15" s="514" t="s">
        <v>244</v>
      </c>
      <c r="G15" s="478">
        <v>133</v>
      </c>
      <c r="H15" s="478">
        <v>113</v>
      </c>
      <c r="I15" s="477">
        <v>-15.037593984962406</v>
      </c>
      <c r="K15" s="515"/>
    </row>
    <row r="16" spans="1:11" ht="20.149999999999999" customHeight="1">
      <c r="B16" s="479"/>
      <c r="C16" s="514" t="s">
        <v>350</v>
      </c>
      <c r="D16" s="514" t="s">
        <v>325</v>
      </c>
      <c r="E16" s="514" t="s">
        <v>244</v>
      </c>
      <c r="F16" s="514" t="s">
        <v>244</v>
      </c>
      <c r="G16" s="478">
        <v>317.61500000000001</v>
      </c>
      <c r="H16" s="478">
        <v>432</v>
      </c>
      <c r="I16" s="477">
        <v>36.013727311367532</v>
      </c>
      <c r="K16" s="515"/>
    </row>
    <row r="17" spans="2:11" ht="20.149999999999999" customHeight="1">
      <c r="B17" s="479"/>
      <c r="C17" s="514" t="s">
        <v>351</v>
      </c>
      <c r="D17" s="514" t="s">
        <v>325</v>
      </c>
      <c r="E17" s="514" t="s">
        <v>244</v>
      </c>
      <c r="F17" s="514" t="s">
        <v>244</v>
      </c>
      <c r="G17" s="478">
        <v>427.82</v>
      </c>
      <c r="H17" s="478">
        <v>432</v>
      </c>
      <c r="I17" s="477">
        <v>0.97704642139217579</v>
      </c>
      <c r="K17" s="515"/>
    </row>
    <row r="18" spans="2:11" ht="20.149999999999999" customHeight="1">
      <c r="B18" s="412" t="s">
        <v>352</v>
      </c>
      <c r="C18" s="514" t="s">
        <v>353</v>
      </c>
      <c r="D18" s="514" t="s">
        <v>354</v>
      </c>
      <c r="E18" s="514" t="s">
        <v>244</v>
      </c>
      <c r="F18" s="514" t="s">
        <v>355</v>
      </c>
      <c r="G18" s="478">
        <v>250</v>
      </c>
      <c r="H18" s="478">
        <v>250</v>
      </c>
      <c r="I18" s="477">
        <v>0</v>
      </c>
      <c r="K18" s="515"/>
    </row>
    <row r="19" spans="2:11" ht="19.5" customHeight="1">
      <c r="B19" s="421"/>
      <c r="C19" s="514" t="s">
        <v>356</v>
      </c>
      <c r="D19" s="514" t="s">
        <v>354</v>
      </c>
      <c r="E19" s="514" t="s">
        <v>244</v>
      </c>
      <c r="F19" s="514" t="s">
        <v>355</v>
      </c>
      <c r="G19" s="478">
        <v>187</v>
      </c>
      <c r="H19" s="478">
        <v>187</v>
      </c>
      <c r="I19" s="477">
        <v>0</v>
      </c>
      <c r="K19" s="515"/>
    </row>
    <row r="20" spans="2:11" ht="20.149999999999999" customHeight="1">
      <c r="B20" s="421"/>
      <c r="C20" s="514" t="s">
        <v>353</v>
      </c>
      <c r="D20" s="514" t="s">
        <v>357</v>
      </c>
      <c r="E20" s="514" t="s">
        <v>244</v>
      </c>
      <c r="F20" s="514" t="s">
        <v>358</v>
      </c>
      <c r="G20" s="478">
        <v>280</v>
      </c>
      <c r="H20" s="478">
        <v>280</v>
      </c>
      <c r="I20" s="477">
        <v>0</v>
      </c>
      <c r="K20" s="515"/>
    </row>
    <row r="21" spans="2:11" ht="20.149999999999999" customHeight="1">
      <c r="B21" s="421"/>
      <c r="C21" s="514" t="s">
        <v>359</v>
      </c>
      <c r="D21" s="514" t="s">
        <v>357</v>
      </c>
      <c r="E21" s="514" t="s">
        <v>244</v>
      </c>
      <c r="F21" s="514" t="s">
        <v>358</v>
      </c>
      <c r="G21" s="478">
        <v>283.65010491179999</v>
      </c>
      <c r="H21" s="478">
        <v>286.51614964930002</v>
      </c>
      <c r="I21" s="477">
        <v>1.0104155393812457</v>
      </c>
      <c r="K21" s="515"/>
    </row>
    <row r="22" spans="2:11" ht="20.149999999999999" customHeight="1">
      <c r="B22" s="421"/>
      <c r="C22" s="514" t="s">
        <v>356</v>
      </c>
      <c r="D22" s="514" t="s">
        <v>357</v>
      </c>
      <c r="E22" s="514" t="s">
        <v>244</v>
      </c>
      <c r="F22" s="514" t="s">
        <v>358</v>
      </c>
      <c r="G22" s="478">
        <v>359.42857142859998</v>
      </c>
      <c r="H22" s="478">
        <v>354.8333333333</v>
      </c>
      <c r="I22" s="477">
        <v>-1.2784843667367758</v>
      </c>
      <c r="K22" s="515"/>
    </row>
    <row r="23" spans="2:11" ht="20.149999999999999" customHeight="1">
      <c r="B23" s="421"/>
      <c r="C23" s="514" t="s">
        <v>349</v>
      </c>
      <c r="D23" s="514" t="s">
        <v>357</v>
      </c>
      <c r="E23" s="514" t="s">
        <v>244</v>
      </c>
      <c r="F23" s="514" t="s">
        <v>358</v>
      </c>
      <c r="G23" s="478">
        <v>200</v>
      </c>
      <c r="H23" s="478">
        <v>280</v>
      </c>
      <c r="I23" s="477">
        <v>40</v>
      </c>
      <c r="K23" s="515"/>
    </row>
    <row r="24" spans="2:11" ht="20.149999999999999" customHeight="1">
      <c r="B24" s="421"/>
      <c r="C24" s="514" t="s">
        <v>353</v>
      </c>
      <c r="D24" s="514" t="s">
        <v>360</v>
      </c>
      <c r="E24" s="514" t="s">
        <v>244</v>
      </c>
      <c r="F24" s="514" t="s">
        <v>355</v>
      </c>
      <c r="G24" s="478">
        <v>245</v>
      </c>
      <c r="H24" s="478">
        <v>245</v>
      </c>
      <c r="I24" s="477">
        <v>0</v>
      </c>
      <c r="K24" s="515"/>
    </row>
    <row r="25" spans="2:11" ht="20.149999999999999" customHeight="1">
      <c r="B25" s="421"/>
      <c r="C25" s="414" t="s">
        <v>359</v>
      </c>
      <c r="D25" s="514" t="s">
        <v>360</v>
      </c>
      <c r="E25" s="414" t="s">
        <v>244</v>
      </c>
      <c r="F25" s="414" t="s">
        <v>355</v>
      </c>
      <c r="G25" s="416">
        <v>215.52133897569999</v>
      </c>
      <c r="H25" s="416">
        <v>216.49864814239999</v>
      </c>
      <c r="I25" s="477">
        <v>0.45346283172924584</v>
      </c>
      <c r="K25" s="515"/>
    </row>
    <row r="26" spans="2:11" ht="20.149999999999999" customHeight="1">
      <c r="B26" s="421"/>
      <c r="C26" s="414" t="s">
        <v>356</v>
      </c>
      <c r="D26" s="514" t="s">
        <v>360</v>
      </c>
      <c r="E26" s="414" t="s">
        <v>244</v>
      </c>
      <c r="F26" s="414" t="s">
        <v>355</v>
      </c>
      <c r="G26" s="416">
        <v>175.25</v>
      </c>
      <c r="H26" s="416">
        <v>175.25</v>
      </c>
      <c r="I26" s="477">
        <v>0</v>
      </c>
      <c r="K26" s="515"/>
    </row>
    <row r="27" spans="2:11" ht="20.149999999999999" customHeight="1">
      <c r="B27" s="412" t="s">
        <v>361</v>
      </c>
      <c r="C27" s="414" t="s">
        <v>362</v>
      </c>
      <c r="D27" s="514" t="s">
        <v>325</v>
      </c>
      <c r="E27" s="414" t="s">
        <v>244</v>
      </c>
      <c r="F27" s="414" t="s">
        <v>244</v>
      </c>
      <c r="G27" s="416">
        <v>270</v>
      </c>
      <c r="H27" s="416">
        <v>224</v>
      </c>
      <c r="I27" s="477">
        <v>-17.037037037037038</v>
      </c>
      <c r="K27" s="515"/>
    </row>
    <row r="28" spans="2:11" ht="20.149999999999999" customHeight="1">
      <c r="B28" s="412" t="s">
        <v>363</v>
      </c>
      <c r="C28" s="414" t="s">
        <v>337</v>
      </c>
      <c r="D28" s="414" t="s">
        <v>325</v>
      </c>
      <c r="E28" s="414" t="s">
        <v>244</v>
      </c>
      <c r="F28" s="414" t="s">
        <v>364</v>
      </c>
      <c r="G28" s="416">
        <v>62</v>
      </c>
      <c r="H28" s="416">
        <v>50.151909248899997</v>
      </c>
      <c r="I28" s="477">
        <v>-19.109823792096776</v>
      </c>
      <c r="K28" s="515"/>
    </row>
    <row r="29" spans="2:11" ht="20.149999999999999" customHeight="1">
      <c r="B29" s="419"/>
      <c r="C29" s="414" t="s">
        <v>301</v>
      </c>
      <c r="D29" s="414" t="s">
        <v>325</v>
      </c>
      <c r="E29" s="414" t="s">
        <v>244</v>
      </c>
      <c r="F29" s="414" t="s">
        <v>364</v>
      </c>
      <c r="G29" s="416">
        <v>80</v>
      </c>
      <c r="H29" s="416">
        <v>78</v>
      </c>
      <c r="I29" s="477">
        <v>-2.5</v>
      </c>
      <c r="K29" s="515"/>
    </row>
    <row r="30" spans="2:11" ht="20.149999999999999" customHeight="1">
      <c r="B30" s="412" t="s">
        <v>365</v>
      </c>
      <c r="C30" s="414" t="s">
        <v>302</v>
      </c>
      <c r="D30" s="414" t="s">
        <v>293</v>
      </c>
      <c r="E30" s="414" t="s">
        <v>244</v>
      </c>
      <c r="F30" s="414" t="s">
        <v>244</v>
      </c>
      <c r="G30" s="416">
        <v>135.59210529999999</v>
      </c>
      <c r="H30" s="416">
        <v>128.9194631</v>
      </c>
      <c r="I30" s="477">
        <v>-4.921114090851118</v>
      </c>
      <c r="K30" s="515"/>
    </row>
    <row r="31" spans="2:11" ht="20.149999999999999" customHeight="1">
      <c r="B31" s="412" t="s">
        <v>366</v>
      </c>
      <c r="C31" s="414" t="s">
        <v>337</v>
      </c>
      <c r="D31" s="414" t="s">
        <v>293</v>
      </c>
      <c r="E31" s="414" t="s">
        <v>244</v>
      </c>
      <c r="F31" s="414" t="s">
        <v>367</v>
      </c>
      <c r="G31" s="416">
        <v>45.3</v>
      </c>
      <c r="H31" s="416">
        <v>59.411291429999999</v>
      </c>
      <c r="I31" s="477">
        <v>31.150753708609276</v>
      </c>
      <c r="K31" s="515"/>
    </row>
    <row r="32" spans="2:11" ht="20.149999999999999" customHeight="1">
      <c r="B32" s="421"/>
      <c r="C32" s="414" t="s">
        <v>368</v>
      </c>
      <c r="D32" s="414" t="s">
        <v>293</v>
      </c>
      <c r="E32" s="414" t="s">
        <v>244</v>
      </c>
      <c r="F32" s="414" t="s">
        <v>367</v>
      </c>
      <c r="G32" s="416">
        <v>90</v>
      </c>
      <c r="H32" s="416">
        <v>130</v>
      </c>
      <c r="I32" s="477">
        <v>44.444444444444443</v>
      </c>
      <c r="K32" s="515"/>
    </row>
    <row r="33" spans="1:11" ht="20.149999999999999" customHeight="1">
      <c r="B33" s="421"/>
      <c r="C33" s="414" t="s">
        <v>362</v>
      </c>
      <c r="D33" s="414" t="s">
        <v>293</v>
      </c>
      <c r="E33" s="414" t="s">
        <v>244</v>
      </c>
      <c r="F33" s="414" t="s">
        <v>367</v>
      </c>
      <c r="G33" s="416">
        <v>161.1111111111</v>
      </c>
      <c r="H33" s="416">
        <v>110</v>
      </c>
      <c r="I33" s="477">
        <v>-31.724137931029773</v>
      </c>
      <c r="K33" s="515"/>
    </row>
    <row r="34" spans="1:11" ht="20.149999999999999" customHeight="1">
      <c r="B34" s="421"/>
      <c r="C34" s="414" t="s">
        <v>302</v>
      </c>
      <c r="D34" s="414" t="s">
        <v>293</v>
      </c>
      <c r="E34" s="414" t="s">
        <v>244</v>
      </c>
      <c r="F34" s="414" t="s">
        <v>367</v>
      </c>
      <c r="G34" s="416">
        <v>84.054054050000005</v>
      </c>
      <c r="H34" s="416">
        <v>64.97402597</v>
      </c>
      <c r="I34" s="477">
        <v>-22.699711864760442</v>
      </c>
      <c r="K34" s="515"/>
    </row>
    <row r="35" spans="1:11" s="517" customFormat="1" ht="20.149999999999999" customHeight="1">
      <c r="A35" s="516"/>
      <c r="B35" s="412" t="s">
        <v>369</v>
      </c>
      <c r="C35" s="414" t="s">
        <v>370</v>
      </c>
      <c r="D35" s="414" t="s">
        <v>325</v>
      </c>
      <c r="E35" s="414" t="s">
        <v>244</v>
      </c>
      <c r="F35" s="414" t="s">
        <v>371</v>
      </c>
      <c r="G35" s="416">
        <v>38.85</v>
      </c>
      <c r="H35" s="416">
        <v>38.85</v>
      </c>
      <c r="I35" s="477">
        <v>0</v>
      </c>
      <c r="K35" s="518"/>
    </row>
    <row r="36" spans="1:11" s="517" customFormat="1" ht="20.149999999999999" customHeight="1">
      <c r="A36" s="516"/>
      <c r="B36" s="421"/>
      <c r="C36" s="414" t="s">
        <v>372</v>
      </c>
      <c r="D36" s="414" t="s">
        <v>325</v>
      </c>
      <c r="E36" s="414" t="s">
        <v>244</v>
      </c>
      <c r="F36" s="414" t="s">
        <v>371</v>
      </c>
      <c r="G36" s="416">
        <v>25</v>
      </c>
      <c r="H36" s="416">
        <v>25</v>
      </c>
      <c r="I36" s="477">
        <v>0</v>
      </c>
      <c r="K36" s="518"/>
    </row>
    <row r="37" spans="1:11" ht="20.149999999999999" customHeight="1">
      <c r="B37" s="421"/>
      <c r="C37" s="414" t="s">
        <v>353</v>
      </c>
      <c r="D37" s="414" t="s">
        <v>325</v>
      </c>
      <c r="E37" s="414" t="s">
        <v>244</v>
      </c>
      <c r="F37" s="414" t="s">
        <v>371</v>
      </c>
      <c r="G37" s="416">
        <v>70</v>
      </c>
      <c r="H37" s="416">
        <v>72.599999999999994</v>
      </c>
      <c r="I37" s="477">
        <v>3.714285714285706</v>
      </c>
      <c r="K37" s="515"/>
    </row>
    <row r="38" spans="1:11" ht="20.149999999999999" customHeight="1">
      <c r="B38" s="421"/>
      <c r="C38" s="414" t="s">
        <v>356</v>
      </c>
      <c r="D38" s="414" t="s">
        <v>325</v>
      </c>
      <c r="E38" s="414" t="s">
        <v>244</v>
      </c>
      <c r="F38" s="414" t="s">
        <v>371</v>
      </c>
      <c r="G38" s="416">
        <v>53</v>
      </c>
      <c r="H38" s="416">
        <v>53</v>
      </c>
      <c r="I38" s="477">
        <v>0</v>
      </c>
      <c r="K38" s="515"/>
    </row>
    <row r="39" spans="1:11" ht="20.149999999999999" customHeight="1">
      <c r="B39" s="421"/>
      <c r="C39" s="414" t="s">
        <v>349</v>
      </c>
      <c r="D39" s="414" t="s">
        <v>325</v>
      </c>
      <c r="E39" s="414" t="s">
        <v>244</v>
      </c>
      <c r="F39" s="414" t="s">
        <v>371</v>
      </c>
      <c r="G39" s="416">
        <v>100.31</v>
      </c>
      <c r="H39" s="416">
        <v>100.31</v>
      </c>
      <c r="I39" s="477">
        <v>0</v>
      </c>
      <c r="K39" s="515"/>
    </row>
    <row r="40" spans="1:11" ht="20.149999999999999" customHeight="1">
      <c r="B40" s="412" t="s">
        <v>373</v>
      </c>
      <c r="C40" s="414" t="s">
        <v>370</v>
      </c>
      <c r="D40" s="414" t="s">
        <v>374</v>
      </c>
      <c r="E40" s="414" t="s">
        <v>244</v>
      </c>
      <c r="F40" s="414" t="s">
        <v>375</v>
      </c>
      <c r="G40" s="416">
        <v>214.05</v>
      </c>
      <c r="H40" s="416">
        <v>214.05</v>
      </c>
      <c r="I40" s="477">
        <v>0</v>
      </c>
      <c r="K40" s="515"/>
    </row>
    <row r="41" spans="1:11" ht="20.149999999999999" customHeight="1">
      <c r="B41" s="421"/>
      <c r="C41" s="414" t="s">
        <v>356</v>
      </c>
      <c r="D41" s="414" t="s">
        <v>374</v>
      </c>
      <c r="E41" s="414" t="s">
        <v>244</v>
      </c>
      <c r="F41" s="414" t="s">
        <v>375</v>
      </c>
      <c r="G41" s="416">
        <v>186.6433955</v>
      </c>
      <c r="H41" s="416">
        <v>187.95375670000001</v>
      </c>
      <c r="I41" s="477">
        <v>0.70206673881477744</v>
      </c>
      <c r="K41" s="515"/>
    </row>
    <row r="42" spans="1:11" ht="20.149999999999999" customHeight="1">
      <c r="B42" s="421"/>
      <c r="C42" s="414" t="s">
        <v>320</v>
      </c>
      <c r="D42" s="414" t="s">
        <v>374</v>
      </c>
      <c r="E42" s="414" t="s">
        <v>244</v>
      </c>
      <c r="F42" s="414" t="s">
        <v>375</v>
      </c>
      <c r="G42" s="416">
        <v>542.5</v>
      </c>
      <c r="H42" s="416">
        <v>542.5</v>
      </c>
      <c r="I42" s="477">
        <v>0</v>
      </c>
      <c r="K42" s="515"/>
    </row>
    <row r="43" spans="1:11" ht="20.149999999999999" customHeight="1">
      <c r="B43" s="419"/>
      <c r="C43" s="414" t="s">
        <v>309</v>
      </c>
      <c r="D43" s="414" t="s">
        <v>374</v>
      </c>
      <c r="E43" s="414" t="s">
        <v>244</v>
      </c>
      <c r="F43" s="414" t="s">
        <v>375</v>
      </c>
      <c r="G43" s="416">
        <v>328</v>
      </c>
      <c r="H43" s="416">
        <v>328</v>
      </c>
      <c r="I43" s="477">
        <v>0</v>
      </c>
      <c r="K43" s="515"/>
    </row>
    <row r="44" spans="1:11" ht="20.149999999999999" customHeight="1">
      <c r="B44" s="421" t="s">
        <v>376</v>
      </c>
      <c r="C44" s="442" t="s">
        <v>368</v>
      </c>
      <c r="D44" s="414" t="s">
        <v>325</v>
      </c>
      <c r="E44" s="414" t="s">
        <v>244</v>
      </c>
      <c r="F44" s="414" t="s">
        <v>377</v>
      </c>
      <c r="G44" s="416">
        <v>172</v>
      </c>
      <c r="H44" s="416">
        <v>152</v>
      </c>
      <c r="I44" s="477">
        <v>-11.627906976744185</v>
      </c>
      <c r="K44" s="515"/>
    </row>
    <row r="45" spans="1:11" ht="20.149999999999999" customHeight="1">
      <c r="B45" s="421"/>
      <c r="C45" s="442" t="s">
        <v>353</v>
      </c>
      <c r="D45" s="414" t="s">
        <v>325</v>
      </c>
      <c r="E45" s="414" t="s">
        <v>244</v>
      </c>
      <c r="F45" s="414" t="s">
        <v>377</v>
      </c>
      <c r="G45" s="416">
        <v>202.6</v>
      </c>
      <c r="H45" s="416">
        <v>181.6</v>
      </c>
      <c r="I45" s="477">
        <v>-10.365251727541954</v>
      </c>
      <c r="K45" s="515"/>
    </row>
    <row r="46" spans="1:11" ht="20.149999999999999" customHeight="1">
      <c r="B46" s="421"/>
      <c r="C46" s="442" t="s">
        <v>320</v>
      </c>
      <c r="D46" s="414" t="s">
        <v>325</v>
      </c>
      <c r="E46" s="414" t="s">
        <v>244</v>
      </c>
      <c r="F46" s="414" t="s">
        <v>377</v>
      </c>
      <c r="G46" s="416">
        <v>94.74</v>
      </c>
      <c r="H46" s="416">
        <v>110</v>
      </c>
      <c r="I46" s="477">
        <v>16.107240869748793</v>
      </c>
      <c r="K46" s="515"/>
    </row>
    <row r="47" spans="1:11" ht="20.149999999999999" customHeight="1">
      <c r="B47" s="412" t="s">
        <v>378</v>
      </c>
      <c r="C47" s="442" t="s">
        <v>368</v>
      </c>
      <c r="D47" s="414" t="s">
        <v>325</v>
      </c>
      <c r="E47" s="414" t="s">
        <v>244</v>
      </c>
      <c r="F47" s="414" t="s">
        <v>244</v>
      </c>
      <c r="G47" s="416">
        <v>136.36000000000001</v>
      </c>
      <c r="H47" s="416">
        <v>136.36000000000001</v>
      </c>
      <c r="I47" s="477">
        <v>0</v>
      </c>
      <c r="K47" s="515"/>
    </row>
    <row r="48" spans="1:11" ht="20.149999999999999" customHeight="1">
      <c r="B48" s="421"/>
      <c r="C48" s="442" t="s">
        <v>322</v>
      </c>
      <c r="D48" s="414" t="s">
        <v>325</v>
      </c>
      <c r="E48" s="414" t="s">
        <v>244</v>
      </c>
      <c r="F48" s="414" t="s">
        <v>244</v>
      </c>
      <c r="G48" s="416" t="s">
        <v>244</v>
      </c>
      <c r="H48" s="416">
        <v>55</v>
      </c>
      <c r="I48" s="477" t="s">
        <v>244</v>
      </c>
      <c r="K48" s="515"/>
    </row>
    <row r="49" spans="1:11" ht="20.149999999999999" customHeight="1">
      <c r="B49" s="421"/>
      <c r="C49" s="442" t="s">
        <v>349</v>
      </c>
      <c r="D49" s="414" t="s">
        <v>325</v>
      </c>
      <c r="E49" s="414" t="s">
        <v>244</v>
      </c>
      <c r="F49" s="414" t="s">
        <v>244</v>
      </c>
      <c r="G49" s="416">
        <v>100</v>
      </c>
      <c r="H49" s="416">
        <v>100</v>
      </c>
      <c r="I49" s="477">
        <v>0</v>
      </c>
      <c r="K49" s="515"/>
    </row>
    <row r="50" spans="1:11" ht="20.149999999999999" customHeight="1">
      <c r="B50" s="421"/>
      <c r="C50" s="442" t="s">
        <v>379</v>
      </c>
      <c r="D50" s="414" t="s">
        <v>325</v>
      </c>
      <c r="E50" s="414" t="s">
        <v>244</v>
      </c>
      <c r="F50" s="414" t="s">
        <v>244</v>
      </c>
      <c r="G50" s="416" t="s">
        <v>244</v>
      </c>
      <c r="H50" s="416">
        <v>55</v>
      </c>
      <c r="I50" s="477" t="s">
        <v>244</v>
      </c>
      <c r="K50" s="515"/>
    </row>
    <row r="51" spans="1:11" ht="20.149999999999999" customHeight="1">
      <c r="B51" s="471" t="s">
        <v>380</v>
      </c>
      <c r="C51" s="442" t="s">
        <v>309</v>
      </c>
      <c r="D51" s="414" t="s">
        <v>325</v>
      </c>
      <c r="E51" s="414" t="s">
        <v>244</v>
      </c>
      <c r="F51" s="414" t="s">
        <v>244</v>
      </c>
      <c r="G51" s="416">
        <v>172</v>
      </c>
      <c r="H51" s="416">
        <v>172</v>
      </c>
      <c r="I51" s="477">
        <v>0</v>
      </c>
      <c r="K51" s="515"/>
    </row>
    <row r="52" spans="1:11" ht="20.149999999999999" customHeight="1">
      <c r="B52" s="412" t="s">
        <v>381</v>
      </c>
      <c r="C52" s="442" t="s">
        <v>337</v>
      </c>
      <c r="D52" s="414" t="s">
        <v>325</v>
      </c>
      <c r="E52" s="414" t="s">
        <v>244</v>
      </c>
      <c r="F52" s="414" t="s">
        <v>244</v>
      </c>
      <c r="G52" s="416">
        <v>426.7</v>
      </c>
      <c r="H52" s="416">
        <v>425.08332274999998</v>
      </c>
      <c r="I52" s="477">
        <v>-0.37887913053667899</v>
      </c>
      <c r="K52" s="515"/>
    </row>
    <row r="53" spans="1:11" s="517" customFormat="1" ht="20.149999999999999" customHeight="1">
      <c r="A53" s="516"/>
      <c r="B53" s="421"/>
      <c r="C53" s="414" t="s">
        <v>368</v>
      </c>
      <c r="D53" s="414" t="s">
        <v>325</v>
      </c>
      <c r="E53" s="414" t="s">
        <v>244</v>
      </c>
      <c r="F53" s="414" t="s">
        <v>244</v>
      </c>
      <c r="G53" s="416">
        <v>350</v>
      </c>
      <c r="H53" s="416">
        <v>350</v>
      </c>
      <c r="I53" s="477">
        <v>0</v>
      </c>
      <c r="K53" s="518"/>
    </row>
    <row r="54" spans="1:11" s="517" customFormat="1" ht="20.149999999999999" customHeight="1">
      <c r="A54" s="516"/>
      <c r="B54" s="421"/>
      <c r="C54" s="414" t="s">
        <v>362</v>
      </c>
      <c r="D54" s="414" t="s">
        <v>325</v>
      </c>
      <c r="E54" s="414" t="s">
        <v>244</v>
      </c>
      <c r="F54" s="414" t="s">
        <v>244</v>
      </c>
      <c r="G54" s="416">
        <v>562.97872340430001</v>
      </c>
      <c r="H54" s="416">
        <v>454.4680851064</v>
      </c>
      <c r="I54" s="477">
        <v>-19.274376417236947</v>
      </c>
      <c r="K54" s="518"/>
    </row>
    <row r="55" spans="1:11" s="517" customFormat="1" ht="20.149999999999999" customHeight="1">
      <c r="A55" s="516"/>
      <c r="B55" s="421"/>
      <c r="C55" s="414" t="s">
        <v>347</v>
      </c>
      <c r="D55" s="414" t="s">
        <v>325</v>
      </c>
      <c r="E55" s="414" t="s">
        <v>244</v>
      </c>
      <c r="F55" s="414" t="s">
        <v>244</v>
      </c>
      <c r="G55" s="416">
        <v>491.05</v>
      </c>
      <c r="H55" s="416">
        <v>491.1</v>
      </c>
      <c r="I55" s="477">
        <v>1.0182262498729531E-2</v>
      </c>
      <c r="K55" s="518"/>
    </row>
    <row r="56" spans="1:11" s="517" customFormat="1" ht="20.149999999999999" customHeight="1">
      <c r="A56" s="516"/>
      <c r="B56" s="421"/>
      <c r="C56" s="414" t="s">
        <v>308</v>
      </c>
      <c r="D56" s="414" t="s">
        <v>325</v>
      </c>
      <c r="E56" s="414" t="s">
        <v>244</v>
      </c>
      <c r="F56" s="414" t="s">
        <v>244</v>
      </c>
      <c r="G56" s="416">
        <v>563.29999999999995</v>
      </c>
      <c r="H56" s="416">
        <v>563.29999999999995</v>
      </c>
      <c r="I56" s="477">
        <v>0</v>
      </c>
      <c r="K56" s="518"/>
    </row>
    <row r="57" spans="1:11" s="517" customFormat="1" ht="20.149999999999999" customHeight="1">
      <c r="A57" s="516"/>
      <c r="B57" s="421"/>
      <c r="C57" s="414" t="s">
        <v>348</v>
      </c>
      <c r="D57" s="414" t="s">
        <v>325</v>
      </c>
      <c r="E57" s="414" t="s">
        <v>244</v>
      </c>
      <c r="F57" s="414" t="s">
        <v>244</v>
      </c>
      <c r="G57" s="416">
        <v>436.28</v>
      </c>
      <c r="H57" s="416">
        <v>436.3</v>
      </c>
      <c r="I57" s="477">
        <v>4.5842119739705357E-3</v>
      </c>
      <c r="K57" s="518"/>
    </row>
    <row r="58" spans="1:11" s="517" customFormat="1" ht="20.149999999999999" customHeight="1">
      <c r="A58" s="516"/>
      <c r="B58" s="421"/>
      <c r="C58" s="414" t="s">
        <v>309</v>
      </c>
      <c r="D58" s="414" t="s">
        <v>325</v>
      </c>
      <c r="E58" s="414" t="s">
        <v>244</v>
      </c>
      <c r="F58" s="414" t="s">
        <v>244</v>
      </c>
      <c r="G58" s="416">
        <v>348</v>
      </c>
      <c r="H58" s="416">
        <v>403</v>
      </c>
      <c r="I58" s="477">
        <v>15.804597701149426</v>
      </c>
      <c r="K58" s="518"/>
    </row>
    <row r="59" spans="1:11" s="517" customFormat="1" ht="20.149999999999999" customHeight="1">
      <c r="A59" s="516"/>
      <c r="B59" s="421"/>
      <c r="C59" s="414" t="s">
        <v>350</v>
      </c>
      <c r="D59" s="414" t="s">
        <v>325</v>
      </c>
      <c r="E59" s="414" t="s">
        <v>244</v>
      </c>
      <c r="F59" s="414" t="s">
        <v>244</v>
      </c>
      <c r="G59" s="416">
        <v>503.78</v>
      </c>
      <c r="H59" s="416">
        <v>531</v>
      </c>
      <c r="I59" s="477">
        <v>5.4031521695978464</v>
      </c>
      <c r="K59" s="518"/>
    </row>
    <row r="60" spans="1:11" s="517" customFormat="1" ht="20.149999999999999" customHeight="1">
      <c r="A60" s="516"/>
      <c r="B60" s="421"/>
      <c r="C60" s="414" t="s">
        <v>351</v>
      </c>
      <c r="D60" s="414" t="s">
        <v>325</v>
      </c>
      <c r="E60" s="414" t="s">
        <v>244</v>
      </c>
      <c r="F60" s="414" t="s">
        <v>244</v>
      </c>
      <c r="G60" s="416">
        <v>557.91750000000002</v>
      </c>
      <c r="H60" s="416">
        <v>531</v>
      </c>
      <c r="I60" s="477">
        <v>-4.8246380513247953</v>
      </c>
      <c r="K60" s="518"/>
    </row>
    <row r="61" spans="1:11" s="517" customFormat="1" ht="20.149999999999999" customHeight="1">
      <c r="A61" s="516"/>
      <c r="B61" s="421"/>
      <c r="C61" s="414" t="s">
        <v>362</v>
      </c>
      <c r="D61" s="414" t="s">
        <v>382</v>
      </c>
      <c r="E61" s="414" t="s">
        <v>244</v>
      </c>
      <c r="F61" s="414" t="s">
        <v>244</v>
      </c>
      <c r="G61" s="416">
        <v>580</v>
      </c>
      <c r="H61" s="416">
        <v>480</v>
      </c>
      <c r="I61" s="477">
        <v>-17.241379310344829</v>
      </c>
      <c r="K61" s="518"/>
    </row>
    <row r="62" spans="1:11" s="517" customFormat="1" ht="20.149999999999999" customHeight="1">
      <c r="A62" s="516"/>
      <c r="B62" s="421"/>
      <c r="C62" s="414" t="s">
        <v>337</v>
      </c>
      <c r="D62" s="414" t="s">
        <v>383</v>
      </c>
      <c r="E62" s="414" t="s">
        <v>244</v>
      </c>
      <c r="F62" s="414" t="s">
        <v>244</v>
      </c>
      <c r="G62" s="416">
        <v>426.7</v>
      </c>
      <c r="H62" s="416">
        <v>425.08332274999998</v>
      </c>
      <c r="I62" s="477">
        <v>-0.37887913053667899</v>
      </c>
      <c r="K62" s="518"/>
    </row>
    <row r="63" spans="1:11" s="517" customFormat="1" ht="20.149999999999999" customHeight="1">
      <c r="A63" s="516"/>
      <c r="B63" s="421"/>
      <c r="C63" s="414" t="s">
        <v>362</v>
      </c>
      <c r="D63" s="414" t="s">
        <v>383</v>
      </c>
      <c r="E63" s="414" t="s">
        <v>244</v>
      </c>
      <c r="F63" s="414" t="s">
        <v>244</v>
      </c>
      <c r="G63" s="416">
        <v>560</v>
      </c>
      <c r="H63" s="416">
        <v>450</v>
      </c>
      <c r="I63" s="477">
        <v>-19.642857142857142</v>
      </c>
      <c r="K63" s="518"/>
    </row>
    <row r="64" spans="1:11" s="517" customFormat="1" ht="20.149999999999999" customHeight="1">
      <c r="A64" s="516"/>
      <c r="B64" s="412" t="s">
        <v>384</v>
      </c>
      <c r="C64" s="414" t="s">
        <v>347</v>
      </c>
      <c r="D64" s="414" t="s">
        <v>325</v>
      </c>
      <c r="E64" s="414" t="s">
        <v>294</v>
      </c>
      <c r="F64" s="414" t="s">
        <v>385</v>
      </c>
      <c r="G64" s="416">
        <v>329.5</v>
      </c>
      <c r="H64" s="416">
        <v>329.5</v>
      </c>
      <c r="I64" s="477">
        <v>0</v>
      </c>
      <c r="K64" s="518"/>
    </row>
    <row r="65" spans="1:11" s="517" customFormat="1" ht="20.149999999999999" customHeight="1">
      <c r="A65" s="516"/>
      <c r="B65" s="421"/>
      <c r="C65" s="414" t="s">
        <v>309</v>
      </c>
      <c r="D65" s="414" t="s">
        <v>325</v>
      </c>
      <c r="E65" s="414" t="s">
        <v>294</v>
      </c>
      <c r="F65" s="414" t="s">
        <v>385</v>
      </c>
      <c r="G65" s="416">
        <v>157</v>
      </c>
      <c r="H65" s="416">
        <v>128</v>
      </c>
      <c r="I65" s="477">
        <v>-18.471337579617835</v>
      </c>
      <c r="K65" s="518"/>
    </row>
    <row r="66" spans="1:11" s="517" customFormat="1" ht="20.149999999999999" customHeight="1">
      <c r="A66" s="516"/>
      <c r="B66" s="421"/>
      <c r="C66" s="414" t="s">
        <v>351</v>
      </c>
      <c r="D66" s="414" t="s">
        <v>325</v>
      </c>
      <c r="E66" s="414" t="s">
        <v>294</v>
      </c>
      <c r="F66" s="414" t="s">
        <v>385</v>
      </c>
      <c r="G66" s="416">
        <v>471.02</v>
      </c>
      <c r="H66" s="416">
        <v>468.5</v>
      </c>
      <c r="I66" s="477">
        <v>-0.53500912912402487</v>
      </c>
      <c r="K66" s="518"/>
    </row>
    <row r="67" spans="1:11" s="517" customFormat="1" ht="20.149999999999999" customHeight="1">
      <c r="A67" s="516"/>
      <c r="B67" s="421"/>
      <c r="C67" s="414" t="s">
        <v>302</v>
      </c>
      <c r="D67" s="414" t="s">
        <v>386</v>
      </c>
      <c r="E67" s="414" t="s">
        <v>294</v>
      </c>
      <c r="F67" s="414" t="s">
        <v>385</v>
      </c>
      <c r="G67" s="416">
        <v>109.6891892</v>
      </c>
      <c r="H67" s="416">
        <v>105.732899</v>
      </c>
      <c r="I67" s="477">
        <v>-3.6068187109910719</v>
      </c>
      <c r="K67" s="518"/>
    </row>
    <row r="68" spans="1:11" s="517" customFormat="1" ht="20.149999999999999" customHeight="1">
      <c r="A68" s="516"/>
      <c r="B68" s="421"/>
      <c r="C68" s="414" t="s">
        <v>302</v>
      </c>
      <c r="D68" s="414" t="s">
        <v>387</v>
      </c>
      <c r="E68" s="414" t="s">
        <v>294</v>
      </c>
      <c r="F68" s="414" t="s">
        <v>385</v>
      </c>
      <c r="G68" s="416">
        <v>130.44444440000001</v>
      </c>
      <c r="H68" s="416">
        <v>122.6797066</v>
      </c>
      <c r="I68" s="477">
        <v>-5.9525247209378325</v>
      </c>
      <c r="K68" s="518"/>
    </row>
    <row r="69" spans="1:11" s="517" customFormat="1" ht="20.149999999999999" customHeight="1">
      <c r="A69" s="516"/>
      <c r="B69" s="412" t="s">
        <v>388</v>
      </c>
      <c r="C69" s="413" t="s">
        <v>353</v>
      </c>
      <c r="D69" s="414" t="s">
        <v>325</v>
      </c>
      <c r="E69" s="414" t="s">
        <v>244</v>
      </c>
      <c r="F69" s="414" t="s">
        <v>244</v>
      </c>
      <c r="G69" s="416">
        <v>134.80000000000001</v>
      </c>
      <c r="H69" s="416">
        <v>134.80000000000001</v>
      </c>
      <c r="I69" s="477">
        <v>0</v>
      </c>
      <c r="K69" s="518"/>
    </row>
    <row r="70" spans="1:11" s="517" customFormat="1" ht="20.149999999999999" customHeight="1">
      <c r="A70" s="516"/>
      <c r="B70" s="412" t="s">
        <v>389</v>
      </c>
      <c r="C70" s="413" t="s">
        <v>390</v>
      </c>
      <c r="D70" s="414" t="s">
        <v>293</v>
      </c>
      <c r="E70" s="414" t="s">
        <v>244</v>
      </c>
      <c r="F70" s="414" t="s">
        <v>391</v>
      </c>
      <c r="G70" s="416">
        <v>48</v>
      </c>
      <c r="H70" s="416">
        <v>48</v>
      </c>
      <c r="I70" s="477">
        <v>0</v>
      </c>
      <c r="K70" s="518"/>
    </row>
    <row r="71" spans="1:11" s="517" customFormat="1" ht="20.149999999999999" customHeight="1">
      <c r="A71" s="516"/>
      <c r="B71" s="421"/>
      <c r="C71" s="413" t="s">
        <v>353</v>
      </c>
      <c r="D71" s="414" t="s">
        <v>293</v>
      </c>
      <c r="E71" s="414" t="s">
        <v>244</v>
      </c>
      <c r="F71" s="414" t="s">
        <v>391</v>
      </c>
      <c r="G71" s="416">
        <v>92</v>
      </c>
      <c r="H71" s="416">
        <v>92</v>
      </c>
      <c r="I71" s="477">
        <v>0</v>
      </c>
      <c r="K71" s="518"/>
    </row>
    <row r="72" spans="1:11" s="517" customFormat="1" ht="20.149999999999999" customHeight="1">
      <c r="A72" s="516"/>
      <c r="B72" s="421"/>
      <c r="C72" s="413" t="s">
        <v>322</v>
      </c>
      <c r="D72" s="414" t="s">
        <v>293</v>
      </c>
      <c r="E72" s="414" t="s">
        <v>244</v>
      </c>
      <c r="F72" s="414" t="s">
        <v>391</v>
      </c>
      <c r="G72" s="416">
        <v>51</v>
      </c>
      <c r="H72" s="416">
        <v>51</v>
      </c>
      <c r="I72" s="477">
        <v>0</v>
      </c>
      <c r="K72" s="518"/>
    </row>
    <row r="73" spans="1:11" s="517" customFormat="1" ht="20.149999999999999" customHeight="1">
      <c r="A73" s="516"/>
      <c r="B73" s="421"/>
      <c r="C73" s="413" t="s">
        <v>392</v>
      </c>
      <c r="D73" s="414" t="s">
        <v>293</v>
      </c>
      <c r="E73" s="414" t="s">
        <v>244</v>
      </c>
      <c r="F73" s="414" t="s">
        <v>391</v>
      </c>
      <c r="G73" s="416">
        <v>45</v>
      </c>
      <c r="H73" s="416">
        <v>45</v>
      </c>
      <c r="I73" s="477">
        <v>0</v>
      </c>
      <c r="K73" s="518"/>
    </row>
    <row r="74" spans="1:11" s="517" customFormat="1" ht="20.149999999999999" customHeight="1">
      <c r="A74" s="516"/>
      <c r="B74" s="421"/>
      <c r="C74" s="413" t="s">
        <v>379</v>
      </c>
      <c r="D74" s="414" t="s">
        <v>293</v>
      </c>
      <c r="E74" s="414" t="s">
        <v>244</v>
      </c>
      <c r="F74" s="414" t="s">
        <v>391</v>
      </c>
      <c r="G74" s="416">
        <v>42</v>
      </c>
      <c r="H74" s="416">
        <v>42</v>
      </c>
      <c r="I74" s="477">
        <v>0</v>
      </c>
      <c r="K74" s="518"/>
    </row>
    <row r="75" spans="1:11" s="517" customFormat="1" ht="20.149999999999999" customHeight="1">
      <c r="A75" s="516"/>
      <c r="B75" s="421"/>
      <c r="C75" s="413" t="s">
        <v>393</v>
      </c>
      <c r="D75" s="414" t="s">
        <v>293</v>
      </c>
      <c r="E75" s="414" t="s">
        <v>244</v>
      </c>
      <c r="F75" s="414" t="s">
        <v>391</v>
      </c>
      <c r="G75" s="416">
        <v>54</v>
      </c>
      <c r="H75" s="416">
        <v>54</v>
      </c>
      <c r="I75" s="477">
        <v>0</v>
      </c>
      <c r="K75" s="518"/>
    </row>
    <row r="76" spans="1:11" s="517" customFormat="1" ht="20.149999999999999" customHeight="1">
      <c r="A76" s="516"/>
      <c r="B76" s="421"/>
      <c r="C76" s="413" t="s">
        <v>394</v>
      </c>
      <c r="D76" s="414" t="s">
        <v>293</v>
      </c>
      <c r="E76" s="414" t="s">
        <v>244</v>
      </c>
      <c r="F76" s="414" t="s">
        <v>391</v>
      </c>
      <c r="G76" s="416">
        <v>33</v>
      </c>
      <c r="H76" s="416">
        <v>33</v>
      </c>
      <c r="I76" s="477">
        <v>0</v>
      </c>
      <c r="K76" s="518"/>
    </row>
    <row r="77" spans="1:11" ht="20.149999999999999" customHeight="1">
      <c r="B77" s="412" t="s">
        <v>395</v>
      </c>
      <c r="C77" s="413" t="s">
        <v>337</v>
      </c>
      <c r="D77" s="414" t="s">
        <v>396</v>
      </c>
      <c r="E77" s="414" t="s">
        <v>244</v>
      </c>
      <c r="F77" s="414" t="s">
        <v>244</v>
      </c>
      <c r="G77" s="416">
        <v>60</v>
      </c>
      <c r="H77" s="416">
        <v>109.1214216514</v>
      </c>
      <c r="I77" s="477">
        <v>81.869036085666664</v>
      </c>
      <c r="K77" s="515"/>
    </row>
    <row r="78" spans="1:11" ht="20.149999999999999" customHeight="1">
      <c r="B78" s="421"/>
      <c r="C78" s="413" t="s">
        <v>362</v>
      </c>
      <c r="D78" s="414" t="s">
        <v>396</v>
      </c>
      <c r="E78" s="414" t="s">
        <v>244</v>
      </c>
      <c r="F78" s="414" t="s">
        <v>244</v>
      </c>
      <c r="G78" s="416">
        <v>135</v>
      </c>
      <c r="H78" s="416">
        <v>110</v>
      </c>
      <c r="I78" s="477">
        <v>-18.518518518518519</v>
      </c>
      <c r="K78" s="515"/>
    </row>
    <row r="79" spans="1:11" ht="20.149999999999999" customHeight="1">
      <c r="B79" s="421"/>
      <c r="C79" s="413" t="s">
        <v>349</v>
      </c>
      <c r="D79" s="414" t="s">
        <v>396</v>
      </c>
      <c r="E79" s="414" t="s">
        <v>244</v>
      </c>
      <c r="F79" s="414" t="s">
        <v>244</v>
      </c>
      <c r="G79" s="416">
        <v>139.91</v>
      </c>
      <c r="H79" s="416">
        <v>138.422</v>
      </c>
      <c r="I79" s="477">
        <v>-1.063540847687799</v>
      </c>
      <c r="K79" s="515"/>
    </row>
    <row r="80" spans="1:11" s="517" customFormat="1" ht="20.149999999999999" customHeight="1">
      <c r="A80" s="516"/>
      <c r="B80" s="421"/>
      <c r="C80" s="413" t="s">
        <v>302</v>
      </c>
      <c r="D80" s="414" t="s">
        <v>396</v>
      </c>
      <c r="E80" s="414" t="s">
        <v>244</v>
      </c>
      <c r="F80" s="414" t="s">
        <v>244</v>
      </c>
      <c r="G80" s="416">
        <v>121.66666669999999</v>
      </c>
      <c r="H80" s="416">
        <v>172.81</v>
      </c>
      <c r="I80" s="477">
        <v>42.035616399442304</v>
      </c>
      <c r="K80" s="518"/>
    </row>
    <row r="81" spans="1:11" s="517" customFormat="1" ht="20.149999999999999" customHeight="1">
      <c r="A81" s="516"/>
      <c r="B81" s="421"/>
      <c r="C81" s="413" t="s">
        <v>337</v>
      </c>
      <c r="D81" s="414" t="s">
        <v>397</v>
      </c>
      <c r="E81" s="414" t="s">
        <v>244</v>
      </c>
      <c r="F81" s="414" t="s">
        <v>244</v>
      </c>
      <c r="G81" s="416">
        <v>102.3</v>
      </c>
      <c r="H81" s="416">
        <v>126.5</v>
      </c>
      <c r="I81" s="477">
        <v>23.655913978494628</v>
      </c>
      <c r="K81" s="518"/>
    </row>
    <row r="82" spans="1:11" s="517" customFormat="1" ht="20.149999999999999" customHeight="1">
      <c r="A82" s="516"/>
      <c r="B82" s="421"/>
      <c r="C82" s="413" t="s">
        <v>362</v>
      </c>
      <c r="D82" s="414" t="s">
        <v>397</v>
      </c>
      <c r="E82" s="414" t="s">
        <v>244</v>
      </c>
      <c r="F82" s="414" t="s">
        <v>244</v>
      </c>
      <c r="G82" s="416">
        <v>135</v>
      </c>
      <c r="H82" s="416">
        <v>115</v>
      </c>
      <c r="I82" s="477">
        <v>-14.814814814814813</v>
      </c>
      <c r="K82" s="518"/>
    </row>
    <row r="83" spans="1:11" ht="20.149999999999999" customHeight="1">
      <c r="B83" s="412" t="s">
        <v>398</v>
      </c>
      <c r="C83" s="414" t="s">
        <v>353</v>
      </c>
      <c r="D83" s="414" t="s">
        <v>325</v>
      </c>
      <c r="E83" s="414" t="s">
        <v>294</v>
      </c>
      <c r="F83" s="414" t="s">
        <v>399</v>
      </c>
      <c r="G83" s="416">
        <v>113.2</v>
      </c>
      <c r="H83" s="416">
        <v>112.2</v>
      </c>
      <c r="I83" s="477">
        <v>-0.88339222614840995</v>
      </c>
      <c r="K83" s="515"/>
    </row>
    <row r="84" spans="1:11" ht="20.149999999999999" customHeight="1">
      <c r="B84" s="421"/>
      <c r="C84" s="413" t="s">
        <v>347</v>
      </c>
      <c r="D84" s="414" t="s">
        <v>325</v>
      </c>
      <c r="E84" s="414" t="s">
        <v>294</v>
      </c>
      <c r="F84" s="414" t="s">
        <v>399</v>
      </c>
      <c r="G84" s="416">
        <v>367.35750000000002</v>
      </c>
      <c r="H84" s="416">
        <v>367.4</v>
      </c>
      <c r="I84" s="477">
        <v>1.1569111832468738E-2</v>
      </c>
      <c r="K84" s="515"/>
    </row>
    <row r="85" spans="1:11" ht="20.149999999999999" customHeight="1">
      <c r="B85" s="421"/>
      <c r="C85" s="413" t="s">
        <v>350</v>
      </c>
      <c r="D85" s="414" t="s">
        <v>325</v>
      </c>
      <c r="E85" s="414" t="s">
        <v>294</v>
      </c>
      <c r="F85" s="414" t="s">
        <v>399</v>
      </c>
      <c r="G85" s="416">
        <v>296.23</v>
      </c>
      <c r="H85" s="416">
        <v>430.2</v>
      </c>
      <c r="I85" s="477">
        <v>45.224994092428169</v>
      </c>
      <c r="K85" s="515"/>
    </row>
    <row r="86" spans="1:11" ht="20.149999999999999" customHeight="1">
      <c r="B86" s="421"/>
      <c r="C86" s="413" t="s">
        <v>351</v>
      </c>
      <c r="D86" s="414" t="s">
        <v>325</v>
      </c>
      <c r="E86" s="414" t="s">
        <v>294</v>
      </c>
      <c r="F86" s="414" t="s">
        <v>399</v>
      </c>
      <c r="G86" s="416">
        <v>430.22</v>
      </c>
      <c r="H86" s="416">
        <v>430.2</v>
      </c>
      <c r="I86" s="477">
        <v>-4.6487843429033173E-3</v>
      </c>
      <c r="K86" s="515"/>
    </row>
    <row r="87" spans="1:11" ht="20.149999999999999" customHeight="1">
      <c r="B87" s="421"/>
      <c r="C87" s="413" t="s">
        <v>337</v>
      </c>
      <c r="D87" s="414" t="s">
        <v>400</v>
      </c>
      <c r="E87" s="414" t="s">
        <v>294</v>
      </c>
      <c r="F87" s="414" t="s">
        <v>399</v>
      </c>
      <c r="G87" s="416">
        <v>190</v>
      </c>
      <c r="H87" s="416">
        <v>203.06517375530001</v>
      </c>
      <c r="I87" s="477">
        <v>6.8764072396315834</v>
      </c>
      <c r="K87" s="515"/>
    </row>
    <row r="88" spans="1:11" ht="20.149999999999999" customHeight="1">
      <c r="B88" s="421"/>
      <c r="C88" s="413" t="s">
        <v>362</v>
      </c>
      <c r="D88" s="414" t="s">
        <v>400</v>
      </c>
      <c r="E88" s="414" t="s">
        <v>294</v>
      </c>
      <c r="F88" s="414" t="s">
        <v>399</v>
      </c>
      <c r="G88" s="416">
        <v>155</v>
      </c>
      <c r="H88" s="416">
        <v>145</v>
      </c>
      <c r="I88" s="477">
        <v>-6.4516129032258061</v>
      </c>
      <c r="K88" s="515"/>
    </row>
    <row r="89" spans="1:11" ht="20.149999999999999" customHeight="1">
      <c r="B89" s="421"/>
      <c r="C89" s="413" t="s">
        <v>337</v>
      </c>
      <c r="D89" s="414" t="s">
        <v>401</v>
      </c>
      <c r="E89" s="414" t="s">
        <v>294</v>
      </c>
      <c r="F89" s="414" t="s">
        <v>399</v>
      </c>
      <c r="G89" s="416">
        <v>160.6</v>
      </c>
      <c r="H89" s="416">
        <v>165.7693208</v>
      </c>
      <c r="I89" s="477">
        <v>3.2187551681195568</v>
      </c>
      <c r="K89" s="515"/>
    </row>
    <row r="90" spans="1:11" ht="20.149999999999999" customHeight="1">
      <c r="B90" s="421"/>
      <c r="C90" s="413" t="s">
        <v>337</v>
      </c>
      <c r="D90" s="414" t="s">
        <v>402</v>
      </c>
      <c r="E90" s="414" t="s">
        <v>294</v>
      </c>
      <c r="F90" s="414" t="s">
        <v>399</v>
      </c>
      <c r="G90" s="416" t="s">
        <v>244</v>
      </c>
      <c r="H90" s="416">
        <v>114.9200936</v>
      </c>
      <c r="I90" s="477" t="s">
        <v>244</v>
      </c>
      <c r="K90" s="515"/>
    </row>
    <row r="91" spans="1:11" ht="20.149999999999999" customHeight="1">
      <c r="B91" s="421"/>
      <c r="C91" s="413" t="s">
        <v>301</v>
      </c>
      <c r="D91" s="414" t="s">
        <v>402</v>
      </c>
      <c r="E91" s="414" t="s">
        <v>294</v>
      </c>
      <c r="F91" s="414" t="s">
        <v>399</v>
      </c>
      <c r="G91" s="449">
        <v>120</v>
      </c>
      <c r="H91" s="449">
        <v>112</v>
      </c>
      <c r="I91" s="477">
        <v>-6.666666666666667</v>
      </c>
      <c r="K91" s="515"/>
    </row>
    <row r="92" spans="1:11" ht="20.149999999999999" customHeight="1">
      <c r="B92" s="412" t="s">
        <v>403</v>
      </c>
      <c r="C92" s="413" t="s">
        <v>368</v>
      </c>
      <c r="D92" s="414" t="s">
        <v>325</v>
      </c>
      <c r="E92" s="414" t="s">
        <v>244</v>
      </c>
      <c r="F92" s="414" t="s">
        <v>244</v>
      </c>
      <c r="G92" s="416">
        <v>160</v>
      </c>
      <c r="H92" s="416">
        <v>157.5</v>
      </c>
      <c r="I92" s="477">
        <v>-1.5625</v>
      </c>
      <c r="K92" s="515"/>
    </row>
    <row r="93" spans="1:11" ht="20.149999999999999" customHeight="1">
      <c r="A93" s="519"/>
      <c r="B93" s="421"/>
      <c r="C93" s="414" t="s">
        <v>309</v>
      </c>
      <c r="D93" s="414" t="s">
        <v>325</v>
      </c>
      <c r="E93" s="414" t="s">
        <v>244</v>
      </c>
      <c r="F93" s="414" t="s">
        <v>244</v>
      </c>
      <c r="G93" s="416">
        <v>90</v>
      </c>
      <c r="H93" s="416">
        <v>90</v>
      </c>
      <c r="I93" s="477">
        <v>0</v>
      </c>
      <c r="K93" s="515"/>
    </row>
    <row r="94" spans="1:11" ht="20.149999999999999" customHeight="1">
      <c r="B94" s="412" t="s">
        <v>404</v>
      </c>
      <c r="C94" s="414" t="s">
        <v>353</v>
      </c>
      <c r="D94" s="414" t="s">
        <v>325</v>
      </c>
      <c r="E94" s="414" t="s">
        <v>244</v>
      </c>
      <c r="F94" s="414" t="s">
        <v>244</v>
      </c>
      <c r="G94" s="416">
        <v>105</v>
      </c>
      <c r="H94" s="416">
        <v>105</v>
      </c>
      <c r="I94" s="477">
        <v>0</v>
      </c>
      <c r="K94" s="515"/>
    </row>
    <row r="95" spans="1:11" ht="20.149999999999999" customHeight="1">
      <c r="B95" s="412" t="s">
        <v>405</v>
      </c>
      <c r="C95" s="414" t="s">
        <v>337</v>
      </c>
      <c r="D95" s="414" t="s">
        <v>406</v>
      </c>
      <c r="E95" s="414" t="s">
        <v>294</v>
      </c>
      <c r="F95" s="414" t="s">
        <v>244</v>
      </c>
      <c r="G95" s="416">
        <v>233.96317769999999</v>
      </c>
      <c r="H95" s="416">
        <v>260.8346143</v>
      </c>
      <c r="I95" s="477">
        <v>11.485327248570711</v>
      </c>
      <c r="K95" s="515"/>
    </row>
    <row r="96" spans="1:11" ht="20.149999999999999" customHeight="1">
      <c r="A96" s="519"/>
      <c r="B96" s="421"/>
      <c r="C96" s="414" t="s">
        <v>353</v>
      </c>
      <c r="D96" s="414" t="s">
        <v>406</v>
      </c>
      <c r="E96" s="414" t="s">
        <v>294</v>
      </c>
      <c r="F96" s="414" t="s">
        <v>244</v>
      </c>
      <c r="G96" s="416">
        <v>190</v>
      </c>
      <c r="H96" s="416">
        <v>190</v>
      </c>
      <c r="I96" s="477">
        <v>0</v>
      </c>
      <c r="K96" s="515"/>
    </row>
    <row r="97" spans="1:11" ht="20.149999999999999" customHeight="1">
      <c r="B97" s="421"/>
      <c r="C97" s="413" t="s">
        <v>362</v>
      </c>
      <c r="D97" s="414" t="s">
        <v>406</v>
      </c>
      <c r="E97" s="414" t="s">
        <v>294</v>
      </c>
      <c r="F97" s="414" t="s">
        <v>244</v>
      </c>
      <c r="G97" s="416">
        <v>245</v>
      </c>
      <c r="H97" s="416">
        <v>242</v>
      </c>
      <c r="I97" s="477">
        <v>-1.2244897959183674</v>
      </c>
      <c r="K97" s="515"/>
    </row>
    <row r="98" spans="1:11" s="517" customFormat="1" ht="20.149999999999999" customHeight="1">
      <c r="A98" s="516"/>
      <c r="B98" s="421"/>
      <c r="C98" s="413" t="s">
        <v>302</v>
      </c>
      <c r="D98" s="414" t="s">
        <v>406</v>
      </c>
      <c r="E98" s="414" t="s">
        <v>294</v>
      </c>
      <c r="F98" s="414" t="s">
        <v>244</v>
      </c>
      <c r="G98" s="416">
        <v>293.07780320000001</v>
      </c>
      <c r="H98" s="416">
        <v>308.18181820000001</v>
      </c>
      <c r="I98" s="477">
        <v>5.1535854421881391</v>
      </c>
      <c r="K98" s="518"/>
    </row>
    <row r="99" spans="1:11" s="517" customFormat="1" ht="20.149999999999999" customHeight="1">
      <c r="A99" s="516"/>
      <c r="B99" s="421"/>
      <c r="C99" s="413" t="s">
        <v>337</v>
      </c>
      <c r="D99" s="414" t="s">
        <v>407</v>
      </c>
      <c r="E99" s="414" t="s">
        <v>294</v>
      </c>
      <c r="F99" s="414" t="s">
        <v>244</v>
      </c>
      <c r="G99" s="416">
        <v>248.62795109999999</v>
      </c>
      <c r="H99" s="416">
        <v>248.37602620000001</v>
      </c>
      <c r="I99" s="477">
        <v>-0.10132605722139881</v>
      </c>
      <c r="K99" s="518"/>
    </row>
    <row r="100" spans="1:11" s="517" customFormat="1" ht="20.149999999999999" customHeight="1">
      <c r="A100" s="516"/>
      <c r="B100" s="421"/>
      <c r="C100" s="413" t="s">
        <v>368</v>
      </c>
      <c r="D100" s="414" t="s">
        <v>407</v>
      </c>
      <c r="E100" s="414" t="s">
        <v>294</v>
      </c>
      <c r="F100" s="414" t="s">
        <v>244</v>
      </c>
      <c r="G100" s="416">
        <v>220</v>
      </c>
      <c r="H100" s="416">
        <v>240</v>
      </c>
      <c r="I100" s="477">
        <v>9.0909090909090917</v>
      </c>
      <c r="K100" s="518"/>
    </row>
    <row r="101" spans="1:11" s="517" customFormat="1" ht="20.149999999999999" customHeight="1">
      <c r="A101" s="516"/>
      <c r="B101" s="421"/>
      <c r="C101" s="414" t="s">
        <v>353</v>
      </c>
      <c r="D101" s="414" t="s">
        <v>407</v>
      </c>
      <c r="E101" s="414" t="s">
        <v>294</v>
      </c>
      <c r="F101" s="414" t="s">
        <v>244</v>
      </c>
      <c r="G101" s="416">
        <v>95</v>
      </c>
      <c r="H101" s="416">
        <v>95</v>
      </c>
      <c r="I101" s="477">
        <v>0</v>
      </c>
      <c r="K101" s="518"/>
    </row>
    <row r="102" spans="1:11" s="517" customFormat="1" ht="20.149999999999999" customHeight="1">
      <c r="A102" s="516"/>
      <c r="B102" s="421"/>
      <c r="C102" s="414" t="s">
        <v>362</v>
      </c>
      <c r="D102" s="414" t="s">
        <v>407</v>
      </c>
      <c r="E102" s="414" t="s">
        <v>294</v>
      </c>
      <c r="F102" s="414" t="s">
        <v>244</v>
      </c>
      <c r="G102" s="416">
        <v>192</v>
      </c>
      <c r="H102" s="416">
        <v>185</v>
      </c>
      <c r="I102" s="477">
        <v>-3.6458333333333335</v>
      </c>
      <c r="K102" s="518"/>
    </row>
    <row r="103" spans="1:11" s="517" customFormat="1" ht="20.149999999999999" customHeight="1">
      <c r="A103" s="516"/>
      <c r="B103" s="421"/>
      <c r="C103" s="414" t="s">
        <v>337</v>
      </c>
      <c r="D103" s="414" t="s">
        <v>408</v>
      </c>
      <c r="E103" s="414" t="s">
        <v>294</v>
      </c>
      <c r="F103" s="414" t="s">
        <v>409</v>
      </c>
      <c r="G103" s="416">
        <v>124.82334185000001</v>
      </c>
      <c r="H103" s="416">
        <v>110.27886495</v>
      </c>
      <c r="I103" s="477">
        <v>-11.652048955297223</v>
      </c>
      <c r="K103" s="518"/>
    </row>
    <row r="104" spans="1:11" s="517" customFormat="1" ht="20.149999999999999" customHeight="1">
      <c r="A104" s="516"/>
      <c r="B104" s="421"/>
      <c r="C104" s="414" t="s">
        <v>353</v>
      </c>
      <c r="D104" s="414" t="s">
        <v>408</v>
      </c>
      <c r="E104" s="414" t="s">
        <v>294</v>
      </c>
      <c r="F104" s="414" t="s">
        <v>409</v>
      </c>
      <c r="G104" s="416">
        <v>87.337500000000006</v>
      </c>
      <c r="H104" s="416">
        <v>87.337500000000006</v>
      </c>
      <c r="I104" s="477">
        <v>0</v>
      </c>
      <c r="K104" s="518"/>
    </row>
    <row r="105" spans="1:11" s="517" customFormat="1" ht="20.149999999999999" customHeight="1">
      <c r="A105" s="516"/>
      <c r="B105" s="421"/>
      <c r="C105" s="414" t="s">
        <v>362</v>
      </c>
      <c r="D105" s="414" t="s">
        <v>408</v>
      </c>
      <c r="E105" s="414" t="s">
        <v>294</v>
      </c>
      <c r="F105" s="414" t="s">
        <v>409</v>
      </c>
      <c r="G105" s="416">
        <v>148.98750000000001</v>
      </c>
      <c r="H105" s="416">
        <v>148.98750000000001</v>
      </c>
      <c r="I105" s="477">
        <v>0</v>
      </c>
      <c r="K105" s="518"/>
    </row>
    <row r="106" spans="1:11" s="517" customFormat="1" ht="20.149999999999999" customHeight="1">
      <c r="A106" s="516"/>
      <c r="B106" s="421"/>
      <c r="C106" s="414" t="s">
        <v>302</v>
      </c>
      <c r="D106" s="414" t="s">
        <v>408</v>
      </c>
      <c r="E106" s="414" t="s">
        <v>294</v>
      </c>
      <c r="F106" s="414" t="s">
        <v>409</v>
      </c>
      <c r="G106" s="416">
        <v>143.66204271300001</v>
      </c>
      <c r="H106" s="416">
        <v>131.73076922550001</v>
      </c>
      <c r="I106" s="477">
        <v>-8.3050980357669175</v>
      </c>
      <c r="K106" s="518"/>
    </row>
    <row r="107" spans="1:11" s="517" customFormat="1" ht="20.149999999999999" customHeight="1">
      <c r="A107" s="516"/>
      <c r="B107" s="412" t="s">
        <v>410</v>
      </c>
      <c r="C107" s="414" t="s">
        <v>379</v>
      </c>
      <c r="D107" s="414" t="s">
        <v>325</v>
      </c>
      <c r="E107" s="414" t="s">
        <v>244</v>
      </c>
      <c r="F107" s="414" t="s">
        <v>244</v>
      </c>
      <c r="G107" s="416">
        <v>30</v>
      </c>
      <c r="H107" s="416">
        <v>30</v>
      </c>
      <c r="I107" s="477">
        <v>0</v>
      </c>
      <c r="K107" s="518"/>
    </row>
    <row r="108" spans="1:11" s="517" customFormat="1" ht="20.149999999999999" customHeight="1" thickBot="1">
      <c r="A108" s="516"/>
      <c r="B108" s="431"/>
      <c r="C108" s="424" t="s">
        <v>393</v>
      </c>
      <c r="D108" s="424" t="s">
        <v>325</v>
      </c>
      <c r="E108" s="424" t="s">
        <v>244</v>
      </c>
      <c r="F108" s="424" t="s">
        <v>244</v>
      </c>
      <c r="G108" s="425">
        <v>45</v>
      </c>
      <c r="H108" s="425">
        <v>45</v>
      </c>
      <c r="I108" s="520">
        <v>0</v>
      </c>
      <c r="K108" s="518"/>
    </row>
    <row r="109" spans="1:11" ht="16.399999999999999" customHeight="1">
      <c r="I109" s="454" t="s">
        <v>74</v>
      </c>
    </row>
    <row r="110" spans="1:11" ht="16.399999999999999" customHeight="1">
      <c r="I110" s="521"/>
    </row>
  </sheetData>
  <mergeCells count="5">
    <mergeCell ref="B4:I4"/>
    <mergeCell ref="B5:I5"/>
    <mergeCell ref="B6:I6"/>
    <mergeCell ref="B7:I7"/>
    <mergeCell ref="B8:I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2" orientation="portrait" r:id="rId1"/>
  <headerFooter>
    <oddHeader>&amp;R&amp;"Verdana,Normal"&amp;14 &amp;16 16</oddHeader>
    <oddFooter>&amp;R&amp;"Verdana,Cursiva"&amp;16Subdirección General de Análisis, Coordinación y Estadística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F0603-FA5D-42F7-BC06-79C4D53EF3CC}">
  <sheetPr>
    <pageSetUpPr fitToPage="1"/>
  </sheetPr>
  <dimension ref="A1:K39"/>
  <sheetViews>
    <sheetView zoomScaleNormal="100" zoomScaleSheetLayoutView="100" workbookViewId="0"/>
  </sheetViews>
  <sheetFormatPr baseColWidth="10" defaultColWidth="16.08984375" defaultRowHeight="14"/>
  <cols>
    <col min="1" max="1" width="3.36328125" style="523" customWidth="1"/>
    <col min="2" max="2" width="46.08984375" style="524" bestFit="1" customWidth="1"/>
    <col min="3" max="3" width="16.08984375" style="524"/>
    <col min="4" max="4" width="39.453125" style="524" bestFit="1" customWidth="1"/>
    <col min="5" max="5" width="9.453125" style="524" customWidth="1"/>
    <col min="6" max="6" width="27.36328125" style="524" customWidth="1"/>
    <col min="7" max="9" width="20" style="524" customWidth="1"/>
    <col min="10" max="10" width="5" style="411" customWidth="1"/>
    <col min="11" max="11" width="11.6328125" style="411" customWidth="1"/>
    <col min="12" max="12" width="16.08984375" style="411"/>
    <col min="13" max="14" width="18.36328125" style="411" bestFit="1" customWidth="1"/>
    <col min="15" max="16384" width="16.08984375" style="411"/>
  </cols>
  <sheetData>
    <row r="1" spans="1:11" s="391" customFormat="1" ht="5.25" customHeight="1">
      <c r="A1" s="455"/>
      <c r="B1" s="390"/>
      <c r="C1" s="390"/>
      <c r="D1" s="390"/>
      <c r="E1" s="390"/>
      <c r="F1" s="390"/>
      <c r="G1" s="390"/>
      <c r="H1" s="390"/>
      <c r="I1" s="390"/>
      <c r="J1" s="390"/>
      <c r="K1" s="390"/>
    </row>
    <row r="2" spans="1:11" s="391" customFormat="1" ht="17.5">
      <c r="A2" s="455"/>
      <c r="B2" s="392"/>
      <c r="C2" s="392"/>
      <c r="D2" s="392"/>
      <c r="E2" s="392"/>
      <c r="F2" s="392"/>
      <c r="G2" s="392"/>
      <c r="H2" s="392"/>
      <c r="I2" s="522"/>
      <c r="J2" s="390"/>
      <c r="K2" s="393"/>
    </row>
    <row r="3" spans="1:11" s="391" customFormat="1" ht="3.75" customHeight="1">
      <c r="A3" s="455"/>
      <c r="B3" s="392"/>
      <c r="C3" s="392"/>
      <c r="D3" s="392"/>
      <c r="E3" s="392"/>
      <c r="F3" s="392"/>
      <c r="G3" s="392"/>
      <c r="H3" s="392"/>
      <c r="I3" s="392"/>
      <c r="J3" s="390"/>
      <c r="K3" s="390"/>
    </row>
    <row r="4" spans="1:11" ht="14.5" thickBot="1">
      <c r="J4" s="525"/>
    </row>
    <row r="5" spans="1:11" ht="14.5" thickBot="1">
      <c r="B5" s="526" t="s">
        <v>411</v>
      </c>
      <c r="C5" s="527"/>
      <c r="D5" s="527"/>
      <c r="E5" s="527"/>
      <c r="F5" s="527"/>
      <c r="G5" s="527"/>
      <c r="H5" s="527"/>
      <c r="I5" s="528"/>
      <c r="J5" s="529"/>
    </row>
    <row r="6" spans="1:11">
      <c r="B6" s="530"/>
      <c r="C6" s="530"/>
      <c r="D6" s="530"/>
      <c r="E6" s="530"/>
      <c r="F6" s="530"/>
      <c r="G6" s="530"/>
      <c r="H6" s="530"/>
      <c r="I6" s="530"/>
      <c r="J6" s="531"/>
    </row>
    <row r="7" spans="1:11">
      <c r="B7" s="532" t="s">
        <v>340</v>
      </c>
      <c r="C7" s="532"/>
      <c r="D7" s="532"/>
      <c r="E7" s="532"/>
      <c r="F7" s="532"/>
      <c r="G7" s="532"/>
      <c r="H7" s="532"/>
      <c r="I7" s="532"/>
      <c r="J7" s="531"/>
    </row>
    <row r="8" spans="1:11">
      <c r="B8" s="533"/>
      <c r="C8" s="533"/>
      <c r="D8" s="533"/>
      <c r="E8" s="533"/>
      <c r="F8" s="533"/>
      <c r="G8" s="533"/>
      <c r="H8" s="533"/>
      <c r="I8" s="533"/>
      <c r="J8" s="531"/>
    </row>
    <row r="9" spans="1:11">
      <c r="B9" s="534" t="s">
        <v>341</v>
      </c>
      <c r="C9" s="534"/>
      <c r="D9" s="534"/>
      <c r="E9" s="534"/>
      <c r="F9" s="534"/>
      <c r="G9" s="534"/>
      <c r="H9" s="534"/>
      <c r="I9" s="534"/>
      <c r="J9" s="531"/>
    </row>
    <row r="10" spans="1:11">
      <c r="B10" s="535"/>
      <c r="C10" s="535"/>
      <c r="D10" s="535"/>
      <c r="E10" s="535"/>
      <c r="F10" s="535"/>
      <c r="G10" s="535"/>
      <c r="H10" s="535"/>
      <c r="I10" s="535"/>
      <c r="J10" s="531"/>
    </row>
    <row r="11" spans="1:11">
      <c r="A11" s="536"/>
      <c r="B11" s="537" t="s">
        <v>104</v>
      </c>
      <c r="C11" s="537"/>
      <c r="D11" s="537"/>
      <c r="E11" s="537"/>
      <c r="F11" s="537"/>
      <c r="G11" s="537"/>
      <c r="H11" s="537"/>
      <c r="I11" s="537"/>
      <c r="J11" s="463"/>
    </row>
    <row r="12" spans="1:11" ht="14.5" thickBot="1">
      <c r="A12" s="536"/>
      <c r="B12" s="535"/>
      <c r="C12" s="535"/>
      <c r="D12" s="535"/>
      <c r="E12" s="535"/>
      <c r="F12" s="535"/>
      <c r="G12" s="535"/>
      <c r="H12" s="535"/>
      <c r="I12" s="535"/>
      <c r="J12" s="463"/>
    </row>
    <row r="13" spans="1:11" ht="32.4" customHeight="1">
      <c r="A13" s="404"/>
      <c r="B13" s="436" t="s">
        <v>242</v>
      </c>
      <c r="C13" s="406" t="s">
        <v>284</v>
      </c>
      <c r="D13" s="407" t="s">
        <v>285</v>
      </c>
      <c r="E13" s="408" t="s">
        <v>286</v>
      </c>
      <c r="F13" s="408" t="s">
        <v>287</v>
      </c>
      <c r="G13" s="409" t="s">
        <v>288</v>
      </c>
      <c r="H13" s="409" t="s">
        <v>289</v>
      </c>
      <c r="I13" s="410" t="s">
        <v>290</v>
      </c>
      <c r="J13" s="470"/>
    </row>
    <row r="14" spans="1:11" s="391" customFormat="1" ht="16.5">
      <c r="A14" s="467"/>
      <c r="B14" s="412" t="s">
        <v>352</v>
      </c>
      <c r="C14" s="414" t="s">
        <v>342</v>
      </c>
      <c r="D14" s="414" t="s">
        <v>354</v>
      </c>
      <c r="E14" s="414" t="s">
        <v>244</v>
      </c>
      <c r="F14" s="414" t="s">
        <v>355</v>
      </c>
      <c r="G14" s="538">
        <v>223.3749756256</v>
      </c>
      <c r="H14" s="538">
        <v>223.3749756256</v>
      </c>
      <c r="I14" s="477">
        <v>0</v>
      </c>
      <c r="J14" s="539"/>
      <c r="K14" s="540"/>
    </row>
    <row r="15" spans="1:11" s="391" customFormat="1" ht="16.5">
      <c r="A15" s="467"/>
      <c r="B15" s="421"/>
      <c r="C15" s="414" t="s">
        <v>342</v>
      </c>
      <c r="D15" s="414" t="s">
        <v>357</v>
      </c>
      <c r="E15" s="414" t="s">
        <v>244</v>
      </c>
      <c r="F15" s="414" t="s">
        <v>358</v>
      </c>
      <c r="G15" s="538">
        <v>311.30985820942442</v>
      </c>
      <c r="H15" s="538">
        <v>310.73310486279144</v>
      </c>
      <c r="I15" s="477">
        <v>-0.18526665038824119</v>
      </c>
      <c r="J15" s="539"/>
      <c r="K15" s="540"/>
    </row>
    <row r="16" spans="1:11" s="517" customFormat="1" ht="16.5">
      <c r="A16" s="541"/>
      <c r="B16" s="421"/>
      <c r="C16" s="414" t="s">
        <v>342</v>
      </c>
      <c r="D16" s="414" t="s">
        <v>360</v>
      </c>
      <c r="E16" s="414" t="s">
        <v>244</v>
      </c>
      <c r="F16" s="414" t="s">
        <v>355</v>
      </c>
      <c r="G16" s="538">
        <v>215.52227916494562</v>
      </c>
      <c r="H16" s="538">
        <v>215.53790611036777</v>
      </c>
      <c r="I16" s="477">
        <v>7.2507331876330277E-3</v>
      </c>
      <c r="J16" s="542"/>
      <c r="K16" s="543"/>
    </row>
    <row r="17" spans="1:11" s="420" customFormat="1" ht="16.5">
      <c r="A17" s="544"/>
      <c r="B17" s="471" t="s">
        <v>363</v>
      </c>
      <c r="C17" s="414" t="s">
        <v>342</v>
      </c>
      <c r="D17" s="414" t="s">
        <v>325</v>
      </c>
      <c r="E17" s="414" t="s">
        <v>244</v>
      </c>
      <c r="F17" s="414" t="s">
        <v>364</v>
      </c>
      <c r="G17" s="538">
        <v>62.645655538699998</v>
      </c>
      <c r="H17" s="538">
        <v>51.150813362000001</v>
      </c>
      <c r="I17" s="477">
        <v>-18.34898538111544</v>
      </c>
      <c r="J17" s="545"/>
      <c r="K17" s="546"/>
    </row>
    <row r="18" spans="1:11" s="420" customFormat="1" ht="16.5">
      <c r="A18" s="544"/>
      <c r="B18" s="471" t="s">
        <v>366</v>
      </c>
      <c r="C18" s="414" t="s">
        <v>342</v>
      </c>
      <c r="D18" s="414" t="s">
        <v>293</v>
      </c>
      <c r="E18" s="414" t="s">
        <v>244</v>
      </c>
      <c r="F18" s="414" t="s">
        <v>412</v>
      </c>
      <c r="G18" s="538">
        <v>47.334022160744126</v>
      </c>
      <c r="H18" s="538">
        <v>60.18069137043009</v>
      </c>
      <c r="I18" s="477">
        <v>27.140455476315275</v>
      </c>
      <c r="J18" s="545"/>
      <c r="K18" s="546"/>
    </row>
    <row r="19" spans="1:11" s="420" customFormat="1" ht="16.5">
      <c r="A19" s="544"/>
      <c r="B19" s="471" t="s">
        <v>369</v>
      </c>
      <c r="C19" s="414" t="s">
        <v>342</v>
      </c>
      <c r="D19" s="414" t="s">
        <v>325</v>
      </c>
      <c r="E19" s="414" t="s">
        <v>244</v>
      </c>
      <c r="F19" s="414" t="s">
        <v>371</v>
      </c>
      <c r="G19" s="547">
        <v>49.78</v>
      </c>
      <c r="H19" s="547">
        <v>50.573773657237183</v>
      </c>
      <c r="I19" s="477">
        <v>1.5945633934053471</v>
      </c>
      <c r="J19" s="545"/>
      <c r="K19" s="546"/>
    </row>
    <row r="20" spans="1:11" s="420" customFormat="1" ht="16.5">
      <c r="A20" s="544"/>
      <c r="B20" s="548" t="s">
        <v>373</v>
      </c>
      <c r="C20" s="414" t="s">
        <v>342</v>
      </c>
      <c r="D20" s="414" t="s">
        <v>374</v>
      </c>
      <c r="E20" s="414" t="s">
        <v>244</v>
      </c>
      <c r="F20" s="414" t="s">
        <v>413</v>
      </c>
      <c r="G20" s="538">
        <v>245.63917304856048</v>
      </c>
      <c r="H20" s="538">
        <v>253.04259455513412</v>
      </c>
      <c r="I20" s="477">
        <v>3.0139417156847581</v>
      </c>
      <c r="J20" s="545"/>
      <c r="K20" s="546"/>
    </row>
    <row r="21" spans="1:11" s="420" customFormat="1" ht="16.5">
      <c r="A21" s="544"/>
      <c r="B21" s="548" t="s">
        <v>376</v>
      </c>
      <c r="C21" s="414" t="s">
        <v>342</v>
      </c>
      <c r="D21" s="414" t="s">
        <v>325</v>
      </c>
      <c r="E21" s="414" t="s">
        <v>244</v>
      </c>
      <c r="F21" s="414" t="s">
        <v>244</v>
      </c>
      <c r="G21" s="538">
        <v>152.387538742</v>
      </c>
      <c r="H21" s="538">
        <v>127.2511050589</v>
      </c>
      <c r="I21" s="477">
        <v>-16.495071638145749</v>
      </c>
      <c r="J21" s="545"/>
      <c r="K21" s="546"/>
    </row>
    <row r="22" spans="1:11" s="420" customFormat="1" ht="16.5">
      <c r="A22" s="544"/>
      <c r="B22" s="548" t="s">
        <v>378</v>
      </c>
      <c r="C22" s="414" t="s">
        <v>342</v>
      </c>
      <c r="D22" s="414" t="s">
        <v>325</v>
      </c>
      <c r="E22" s="414" t="s">
        <v>244</v>
      </c>
      <c r="F22" s="414" t="s">
        <v>244</v>
      </c>
      <c r="G22" s="538">
        <v>103.2734499745</v>
      </c>
      <c r="H22" s="538">
        <v>86.94893760539631</v>
      </c>
      <c r="I22" s="477">
        <v>-15.807075655102537</v>
      </c>
      <c r="J22" s="545"/>
      <c r="K22" s="546"/>
    </row>
    <row r="23" spans="1:11" s="420" customFormat="1" ht="16.5">
      <c r="A23" s="544"/>
      <c r="B23" s="471" t="s">
        <v>381</v>
      </c>
      <c r="C23" s="414" t="s">
        <v>342</v>
      </c>
      <c r="D23" s="414" t="s">
        <v>325</v>
      </c>
      <c r="E23" s="414" t="s">
        <v>244</v>
      </c>
      <c r="F23" s="414" t="s">
        <v>244</v>
      </c>
      <c r="G23" s="538">
        <v>521.00221878125581</v>
      </c>
      <c r="H23" s="538">
        <v>455.66196131299716</v>
      </c>
      <c r="I23" s="477">
        <v>-12.541262803276453</v>
      </c>
      <c r="J23" s="545"/>
      <c r="K23" s="546"/>
    </row>
    <row r="24" spans="1:11" s="420" customFormat="1" ht="16.5">
      <c r="A24" s="544"/>
      <c r="B24" s="471" t="s">
        <v>384</v>
      </c>
      <c r="C24" s="414" t="s">
        <v>342</v>
      </c>
      <c r="D24" s="414" t="s">
        <v>325</v>
      </c>
      <c r="E24" s="414" t="s">
        <v>294</v>
      </c>
      <c r="F24" s="414" t="s">
        <v>414</v>
      </c>
      <c r="G24" s="538">
        <v>138.4886511674087</v>
      </c>
      <c r="H24" s="538">
        <v>130.6070439105404</v>
      </c>
      <c r="I24" s="477">
        <v>-5.691157499498507</v>
      </c>
      <c r="J24" s="545"/>
      <c r="K24" s="546"/>
    </row>
    <row r="25" spans="1:11" s="420" customFormat="1" ht="16.5">
      <c r="A25" s="544"/>
      <c r="B25" s="471" t="s">
        <v>388</v>
      </c>
      <c r="C25" s="414" t="s">
        <v>342</v>
      </c>
      <c r="D25" s="414" t="s">
        <v>325</v>
      </c>
      <c r="E25" s="414" t="s">
        <v>244</v>
      </c>
      <c r="F25" s="414" t="s">
        <v>244</v>
      </c>
      <c r="G25" s="538">
        <v>134.80000000000001</v>
      </c>
      <c r="H25" s="538">
        <v>134.80000000000001</v>
      </c>
      <c r="I25" s="477">
        <v>0</v>
      </c>
      <c r="J25" s="545"/>
      <c r="K25" s="546"/>
    </row>
    <row r="26" spans="1:11" s="420" customFormat="1" ht="16.5">
      <c r="A26" s="544"/>
      <c r="B26" s="471" t="s">
        <v>389</v>
      </c>
      <c r="C26" s="414" t="s">
        <v>342</v>
      </c>
      <c r="D26" s="414" t="s">
        <v>293</v>
      </c>
      <c r="E26" s="414" t="s">
        <v>244</v>
      </c>
      <c r="F26" s="414" t="s">
        <v>391</v>
      </c>
      <c r="G26" s="538">
        <v>64.87</v>
      </c>
      <c r="H26" s="538">
        <v>60.557735577355771</v>
      </c>
      <c r="I26" s="477">
        <v>-6.6475480540222494</v>
      </c>
      <c r="J26" s="545"/>
      <c r="K26" s="546"/>
    </row>
    <row r="27" spans="1:11" s="420" customFormat="1" ht="16.5">
      <c r="A27" s="544"/>
      <c r="B27" s="471" t="s">
        <v>395</v>
      </c>
      <c r="C27" s="414" t="s">
        <v>342</v>
      </c>
      <c r="D27" s="414" t="s">
        <v>415</v>
      </c>
      <c r="E27" s="414" t="s">
        <v>244</v>
      </c>
      <c r="F27" s="414" t="s">
        <v>416</v>
      </c>
      <c r="G27" s="538">
        <v>108.87689476920001</v>
      </c>
      <c r="H27" s="538">
        <v>124.1870247754</v>
      </c>
      <c r="I27" s="477">
        <v>14.061872391433278</v>
      </c>
      <c r="J27" s="545"/>
      <c r="K27" s="546"/>
    </row>
    <row r="28" spans="1:11" s="420" customFormat="1" ht="16.5">
      <c r="A28" s="544"/>
      <c r="B28" s="471" t="s">
        <v>398</v>
      </c>
      <c r="C28" s="414" t="s">
        <v>342</v>
      </c>
      <c r="D28" s="414" t="s">
        <v>325</v>
      </c>
      <c r="E28" s="414" t="s">
        <v>294</v>
      </c>
      <c r="F28" s="414" t="s">
        <v>417</v>
      </c>
      <c r="G28" s="538">
        <v>194.46400773200233</v>
      </c>
      <c r="H28" s="538">
        <v>192.84245677684308</v>
      </c>
      <c r="I28" s="477">
        <v>-0.8338565959177221</v>
      </c>
      <c r="J28" s="545"/>
      <c r="K28" s="546"/>
    </row>
    <row r="29" spans="1:11" s="420" customFormat="1" ht="16.5">
      <c r="A29" s="544"/>
      <c r="B29" s="412" t="s">
        <v>403</v>
      </c>
      <c r="C29" s="414" t="s">
        <v>342</v>
      </c>
      <c r="D29" s="414" t="s">
        <v>325</v>
      </c>
      <c r="E29" s="414" t="s">
        <v>244</v>
      </c>
      <c r="F29" s="414" t="s">
        <v>244</v>
      </c>
      <c r="G29" s="538">
        <v>187.78819788197882</v>
      </c>
      <c r="H29" s="538">
        <v>173.20941500000001</v>
      </c>
      <c r="I29" s="477">
        <v>-7.7634180669550314</v>
      </c>
      <c r="J29" s="545"/>
      <c r="K29" s="546"/>
    </row>
    <row r="30" spans="1:11" s="391" customFormat="1" ht="16.5">
      <c r="A30" s="467"/>
      <c r="B30" s="412" t="s">
        <v>405</v>
      </c>
      <c r="C30" s="414" t="s">
        <v>342</v>
      </c>
      <c r="D30" s="414" t="s">
        <v>406</v>
      </c>
      <c r="E30" s="414" t="s">
        <v>294</v>
      </c>
      <c r="F30" s="414" t="s">
        <v>244</v>
      </c>
      <c r="G30" s="538">
        <v>248.12208270166909</v>
      </c>
      <c r="H30" s="538">
        <v>261.09970819566661</v>
      </c>
      <c r="I30" s="477">
        <v>5.230338772224977</v>
      </c>
      <c r="K30" s="540"/>
    </row>
    <row r="31" spans="1:11" s="391" customFormat="1" ht="16.5">
      <c r="A31" s="467"/>
      <c r="B31" s="421"/>
      <c r="C31" s="414" t="s">
        <v>342</v>
      </c>
      <c r="D31" s="414" t="s">
        <v>407</v>
      </c>
      <c r="E31" s="414" t="s">
        <v>294</v>
      </c>
      <c r="F31" s="414" t="s">
        <v>244</v>
      </c>
      <c r="G31" s="538">
        <v>221.02231513371774</v>
      </c>
      <c r="H31" s="538">
        <v>217.879304133532</v>
      </c>
      <c r="I31" s="477">
        <v>-1.4220333355409052</v>
      </c>
      <c r="K31" s="540"/>
    </row>
    <row r="32" spans="1:11" s="391" customFormat="1" ht="16.5">
      <c r="A32" s="544"/>
      <c r="B32" s="421"/>
      <c r="C32" s="414" t="s">
        <v>342</v>
      </c>
      <c r="D32" s="414" t="s">
        <v>408</v>
      </c>
      <c r="E32" s="414" t="s">
        <v>294</v>
      </c>
      <c r="F32" s="414" t="s">
        <v>409</v>
      </c>
      <c r="G32" s="538">
        <v>137.42119422455062</v>
      </c>
      <c r="H32" s="538">
        <v>129.12238896551756</v>
      </c>
      <c r="I32" s="477">
        <v>-6.0389558582008442</v>
      </c>
      <c r="J32" s="539"/>
      <c r="K32" s="543"/>
    </row>
    <row r="33" spans="1:11" s="420" customFormat="1" ht="17" thickBot="1">
      <c r="A33" s="544"/>
      <c r="B33" s="423" t="s">
        <v>410</v>
      </c>
      <c r="C33" s="424" t="s">
        <v>342</v>
      </c>
      <c r="D33" s="424" t="s">
        <v>325</v>
      </c>
      <c r="E33" s="424" t="s">
        <v>244</v>
      </c>
      <c r="F33" s="424" t="s">
        <v>244</v>
      </c>
      <c r="G33" s="549">
        <v>36.67</v>
      </c>
      <c r="H33" s="549">
        <v>43.083409165908336</v>
      </c>
      <c r="I33" s="520">
        <v>17.489525950118171</v>
      </c>
      <c r="J33" s="545"/>
      <c r="K33" s="546"/>
    </row>
    <row r="34" spans="1:11" s="391" customFormat="1">
      <c r="B34" s="390"/>
      <c r="C34" s="390"/>
      <c r="D34" s="390"/>
      <c r="E34" s="390"/>
      <c r="F34" s="390"/>
      <c r="G34" s="390"/>
      <c r="H34" s="390"/>
      <c r="I34" s="550" t="s">
        <v>74</v>
      </c>
    </row>
    <row r="35" spans="1:11" s="391" customFormat="1">
      <c r="B35" s="390"/>
      <c r="C35" s="390"/>
      <c r="D35" s="390"/>
      <c r="E35" s="390"/>
      <c r="F35" s="390"/>
      <c r="G35" s="390"/>
      <c r="H35" s="390"/>
      <c r="I35" s="521"/>
    </row>
    <row r="38" spans="1:11">
      <c r="A38" s="411"/>
    </row>
    <row r="39" spans="1:11">
      <c r="A39" s="411"/>
    </row>
  </sheetData>
  <mergeCells count="5">
    <mergeCell ref="B5:I5"/>
    <mergeCell ref="B6:I6"/>
    <mergeCell ref="B7:I7"/>
    <mergeCell ref="B9:I9"/>
    <mergeCell ref="B11:I11"/>
  </mergeCells>
  <printOptions horizontalCentered="1" verticalCentered="1"/>
  <pageMargins left="0.70866141732283472" right="0.70866141732283472" top="0" bottom="0.74803149606299213" header="0.31496062992125984" footer="0.31496062992125984"/>
  <pageSetup paperSize="9" scale="43" orientation="portrait" r:id="rId1"/>
  <headerFooter>
    <oddHeader>&amp;R&amp;"Verdana,Normal"&amp;16 17</oddHeader>
    <oddFooter>&amp;R&amp;"Verdana,Cursiva"&amp;16Subdirección General de Análisis, Coordinación y Estadística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0AE0C-E2F9-49E6-8644-4D7519876ECD}">
  <sheetPr>
    <pageSetUpPr fitToPage="1"/>
  </sheetPr>
  <dimension ref="B3:J54"/>
  <sheetViews>
    <sheetView showGridLines="0" zoomScale="115" zoomScaleNormal="115" zoomScaleSheetLayoutView="90" workbookViewId="0"/>
  </sheetViews>
  <sheetFormatPr baseColWidth="10" defaultColWidth="11.36328125" defaultRowHeight="12.5"/>
  <cols>
    <col min="1" max="1" width="2.7265625" style="552" customWidth="1"/>
    <col min="2" max="2" width="25" style="552" customWidth="1"/>
    <col min="3" max="3" width="11.6328125" style="552" customWidth="1"/>
    <col min="4" max="4" width="11.36328125" style="552"/>
    <col min="5" max="5" width="19" style="552" customWidth="1"/>
    <col min="6" max="7" width="16.6328125" style="552" customWidth="1"/>
    <col min="8" max="8" width="15.90625" style="552" customWidth="1"/>
    <col min="9" max="9" width="2.7265625" style="552" customWidth="1"/>
    <col min="10" max="16384" width="11.36328125" style="552"/>
  </cols>
  <sheetData>
    <row r="3" spans="2:10" ht="17.5">
      <c r="B3" s="551" t="s">
        <v>418</v>
      </c>
      <c r="C3" s="551"/>
      <c r="D3" s="551"/>
      <c r="E3" s="551"/>
      <c r="F3" s="551"/>
      <c r="G3" s="551"/>
      <c r="H3" s="551"/>
    </row>
    <row r="4" spans="2:10" ht="15">
      <c r="B4" s="553" t="s">
        <v>419</v>
      </c>
      <c r="C4" s="553"/>
      <c r="D4" s="553"/>
      <c r="E4" s="553"/>
      <c r="F4" s="553"/>
      <c r="G4" s="553"/>
      <c r="H4" s="553"/>
    </row>
    <row r="5" spans="2:10" ht="15.5" thickBot="1">
      <c r="B5" s="554"/>
      <c r="C5" s="554"/>
      <c r="D5" s="554"/>
      <c r="E5" s="554"/>
      <c r="F5" s="554"/>
      <c r="G5" s="554"/>
      <c r="H5" s="554"/>
    </row>
    <row r="6" spans="2:10" ht="14" thickBot="1">
      <c r="B6" s="526" t="s">
        <v>420</v>
      </c>
      <c r="C6" s="527"/>
      <c r="D6" s="527"/>
      <c r="E6" s="527"/>
      <c r="F6" s="527"/>
      <c r="G6" s="527"/>
      <c r="H6" s="528"/>
    </row>
    <row r="7" spans="2:10" ht="9" customHeight="1">
      <c r="B7" s="555"/>
      <c r="C7" s="555"/>
      <c r="D7" s="555"/>
      <c r="E7" s="555"/>
      <c r="F7" s="555"/>
      <c r="G7" s="555"/>
      <c r="H7" s="555"/>
    </row>
    <row r="8" spans="2:10">
      <c r="B8" s="556" t="s">
        <v>421</v>
      </c>
      <c r="C8" s="556"/>
      <c r="D8" s="556"/>
      <c r="E8" s="556"/>
      <c r="F8" s="556"/>
      <c r="G8" s="556"/>
      <c r="H8" s="556"/>
    </row>
    <row r="9" spans="2:10">
      <c r="B9" s="286" t="s">
        <v>422</v>
      </c>
      <c r="C9" s="286" t="s">
        <v>423</v>
      </c>
      <c r="D9" s="286"/>
      <c r="E9" s="286"/>
      <c r="F9" s="286"/>
      <c r="G9" s="286"/>
      <c r="H9" s="286"/>
    </row>
    <row r="10" spans="2:10" ht="13" thickBot="1">
      <c r="B10" s="557"/>
      <c r="C10" s="557"/>
      <c r="D10" s="557"/>
      <c r="E10" s="557"/>
      <c r="F10" s="557"/>
      <c r="G10" s="557"/>
      <c r="H10" s="557"/>
    </row>
    <row r="11" spans="2:10" ht="12.75" customHeight="1">
      <c r="B11" s="558"/>
      <c r="C11" s="559" t="s">
        <v>424</v>
      </c>
      <c r="D11" s="560"/>
      <c r="E11" s="561"/>
      <c r="F11" s="562" t="s">
        <v>425</v>
      </c>
      <c r="G11" s="562" t="s">
        <v>426</v>
      </c>
      <c r="H11" s="563"/>
    </row>
    <row r="12" spans="2:10">
      <c r="B12" s="564" t="s">
        <v>427</v>
      </c>
      <c r="C12" s="565" t="s">
        <v>428</v>
      </c>
      <c r="D12" s="566"/>
      <c r="E12" s="567"/>
      <c r="F12" s="568"/>
      <c r="G12" s="568"/>
      <c r="H12" s="569" t="s">
        <v>429</v>
      </c>
    </row>
    <row r="13" spans="2:10" ht="13" thickBot="1">
      <c r="B13" s="570"/>
      <c r="C13" s="571" t="s">
        <v>430</v>
      </c>
      <c r="D13" s="572"/>
      <c r="E13" s="573"/>
      <c r="F13" s="574"/>
      <c r="G13" s="574"/>
      <c r="H13" s="575"/>
    </row>
    <row r="14" spans="2:10" ht="16" customHeight="1">
      <c r="B14" s="576" t="s">
        <v>431</v>
      </c>
      <c r="C14" s="577" t="s">
        <v>432</v>
      </c>
      <c r="D14" s="578"/>
      <c r="E14" s="579"/>
      <c r="F14" s="580">
        <v>635.14</v>
      </c>
      <c r="G14" s="580">
        <v>636.08000000000004</v>
      </c>
      <c r="H14" s="581">
        <v>0.94000000000005457</v>
      </c>
      <c r="J14" s="582"/>
    </row>
    <row r="15" spans="2:10" ht="16" customHeight="1">
      <c r="B15" s="576"/>
      <c r="C15" s="583" t="s">
        <v>433</v>
      </c>
      <c r="D15" s="281"/>
      <c r="E15" s="584"/>
      <c r="F15" s="585">
        <v>633.67999999999995</v>
      </c>
      <c r="G15" s="585">
        <v>635.30999999999995</v>
      </c>
      <c r="H15" s="586">
        <v>1.6299999999999955</v>
      </c>
      <c r="J15" s="582"/>
    </row>
    <row r="16" spans="2:10" ht="16" customHeight="1">
      <c r="B16" s="576"/>
      <c r="C16" s="587" t="s">
        <v>434</v>
      </c>
      <c r="D16" s="588"/>
      <c r="E16" s="589"/>
      <c r="F16" s="585">
        <v>638.11</v>
      </c>
      <c r="G16" s="585">
        <v>637.63</v>
      </c>
      <c r="H16" s="586">
        <v>-0.48000000000001819</v>
      </c>
      <c r="J16" s="582"/>
    </row>
    <row r="17" spans="2:10" ht="16" customHeight="1">
      <c r="B17" s="576"/>
      <c r="C17" s="590" t="s">
        <v>435</v>
      </c>
      <c r="D17" s="588"/>
      <c r="E17" s="589"/>
      <c r="F17" s="591">
        <v>607.60619999999994</v>
      </c>
      <c r="G17" s="591">
        <v>613.85</v>
      </c>
      <c r="H17" s="592">
        <v>6.2438000000000784</v>
      </c>
      <c r="J17" s="582"/>
    </row>
    <row r="18" spans="2:10" ht="16" customHeight="1">
      <c r="B18" s="576"/>
      <c r="C18" s="583" t="s">
        <v>436</v>
      </c>
      <c r="D18" s="281"/>
      <c r="E18" s="584"/>
      <c r="F18" s="585">
        <v>608.82000000000005</v>
      </c>
      <c r="G18" s="585">
        <v>616.34</v>
      </c>
      <c r="H18" s="586">
        <v>7.5199999999999818</v>
      </c>
      <c r="J18" s="582"/>
    </row>
    <row r="19" spans="2:10" ht="16" customHeight="1">
      <c r="B19" s="576"/>
      <c r="C19" s="587" t="s">
        <v>437</v>
      </c>
      <c r="D19" s="588"/>
      <c r="E19" s="589"/>
      <c r="F19" s="585">
        <v>605.92999999999995</v>
      </c>
      <c r="G19" s="585">
        <v>610.4</v>
      </c>
      <c r="H19" s="586">
        <v>4.4700000000000273</v>
      </c>
      <c r="J19" s="582"/>
    </row>
    <row r="20" spans="2:10" ht="16" customHeight="1">
      <c r="B20" s="576"/>
      <c r="C20" s="590" t="s">
        <v>438</v>
      </c>
      <c r="D20" s="588"/>
      <c r="E20" s="589"/>
      <c r="F20" s="593">
        <v>577.91229999999996</v>
      </c>
      <c r="G20" s="593">
        <v>571.16999999999996</v>
      </c>
      <c r="H20" s="594">
        <v>-6.7423000000000002</v>
      </c>
      <c r="J20" s="582"/>
    </row>
    <row r="21" spans="2:10" ht="16" customHeight="1">
      <c r="B21" s="595"/>
      <c r="C21" s="583" t="s">
        <v>439</v>
      </c>
      <c r="D21" s="281"/>
      <c r="E21" s="584"/>
      <c r="F21" s="585">
        <v>583.24</v>
      </c>
      <c r="G21" s="585">
        <v>576.85</v>
      </c>
      <c r="H21" s="586">
        <v>-6.3899999999999864</v>
      </c>
      <c r="J21" s="582"/>
    </row>
    <row r="22" spans="2:10" ht="16" customHeight="1" thickBot="1">
      <c r="B22" s="595"/>
      <c r="C22" s="587" t="s">
        <v>440</v>
      </c>
      <c r="D22" s="588"/>
      <c r="E22" s="589"/>
      <c r="F22" s="585">
        <v>570.85</v>
      </c>
      <c r="G22" s="585">
        <v>563.64</v>
      </c>
      <c r="H22" s="586">
        <v>-7.2100000000000364</v>
      </c>
      <c r="J22" s="582"/>
    </row>
    <row r="23" spans="2:10" ht="16" customHeight="1">
      <c r="B23" s="596" t="s">
        <v>441</v>
      </c>
      <c r="C23" s="577" t="s">
        <v>442</v>
      </c>
      <c r="D23" s="578"/>
      <c r="E23" s="579"/>
      <c r="F23" s="597">
        <v>412.68</v>
      </c>
      <c r="G23" s="597">
        <v>416.28</v>
      </c>
      <c r="H23" s="598">
        <v>3.5999999999999659</v>
      </c>
      <c r="J23" s="582"/>
    </row>
    <row r="24" spans="2:10" ht="16" customHeight="1">
      <c r="B24" s="576"/>
      <c r="C24" s="583" t="s">
        <v>443</v>
      </c>
      <c r="D24" s="281"/>
      <c r="E24" s="584"/>
      <c r="F24" s="585">
        <v>409.34</v>
      </c>
      <c r="G24" s="585">
        <v>414.59</v>
      </c>
      <c r="H24" s="586">
        <v>5.25</v>
      </c>
      <c r="J24" s="582"/>
    </row>
    <row r="25" spans="2:10" ht="16" customHeight="1">
      <c r="B25" s="576"/>
      <c r="C25" s="587" t="s">
        <v>444</v>
      </c>
      <c r="D25" s="588"/>
      <c r="E25" s="589"/>
      <c r="F25" s="585" t="s">
        <v>244</v>
      </c>
      <c r="G25" s="585" t="s">
        <v>244</v>
      </c>
      <c r="H25" s="586" t="s">
        <v>244</v>
      </c>
      <c r="J25" s="582"/>
    </row>
    <row r="26" spans="2:10" ht="16" customHeight="1">
      <c r="B26" s="576"/>
      <c r="C26" s="590" t="s">
        <v>435</v>
      </c>
      <c r="D26" s="588"/>
      <c r="E26" s="589"/>
      <c r="F26" s="593">
        <v>542.95640000000003</v>
      </c>
      <c r="G26" s="593">
        <v>555.79279999999994</v>
      </c>
      <c r="H26" s="594">
        <v>12.836399999999912</v>
      </c>
      <c r="J26" s="582"/>
    </row>
    <row r="27" spans="2:10" ht="16" customHeight="1">
      <c r="B27" s="576"/>
      <c r="C27" s="583" t="s">
        <v>437</v>
      </c>
      <c r="D27" s="281"/>
      <c r="E27" s="584"/>
      <c r="F27" s="585">
        <v>522.35</v>
      </c>
      <c r="G27" s="585">
        <v>534.55999999999995</v>
      </c>
      <c r="H27" s="586">
        <v>12.209999999999923</v>
      </c>
      <c r="J27" s="582"/>
    </row>
    <row r="28" spans="2:10" ht="16" customHeight="1">
      <c r="B28" s="576"/>
      <c r="C28" s="587" t="s">
        <v>445</v>
      </c>
      <c r="D28" s="588"/>
      <c r="E28" s="589"/>
      <c r="F28" s="585" t="s">
        <v>244</v>
      </c>
      <c r="G28" s="585">
        <v>623.03</v>
      </c>
      <c r="H28" s="586" t="s">
        <v>244</v>
      </c>
      <c r="J28" s="582"/>
    </row>
    <row r="29" spans="2:10" ht="16" customHeight="1">
      <c r="B29" s="576"/>
      <c r="C29" s="590" t="s">
        <v>438</v>
      </c>
      <c r="D29" s="588"/>
      <c r="E29" s="589"/>
      <c r="F29" s="593">
        <v>514.77</v>
      </c>
      <c r="G29" s="593">
        <v>516.62</v>
      </c>
      <c r="H29" s="594">
        <v>1.8500000000000227</v>
      </c>
      <c r="J29" s="582"/>
    </row>
    <row r="30" spans="2:10" ht="16" customHeight="1">
      <c r="B30" s="595"/>
      <c r="C30" s="599" t="s">
        <v>439</v>
      </c>
      <c r="D30" s="600"/>
      <c r="E30" s="584"/>
      <c r="F30" s="585">
        <v>460.29</v>
      </c>
      <c r="G30" s="585">
        <v>456.45</v>
      </c>
      <c r="H30" s="586">
        <v>-3.8400000000000318</v>
      </c>
      <c r="J30" s="582"/>
    </row>
    <row r="31" spans="2:10" ht="16" customHeight="1">
      <c r="B31" s="595"/>
      <c r="C31" s="599" t="s">
        <v>446</v>
      </c>
      <c r="D31" s="600"/>
      <c r="E31" s="584"/>
      <c r="F31" s="585" t="s">
        <v>244</v>
      </c>
      <c r="G31" s="585">
        <v>518.29</v>
      </c>
      <c r="H31" s="586" t="s">
        <v>244</v>
      </c>
      <c r="J31" s="582"/>
    </row>
    <row r="32" spans="2:10" ht="16" customHeight="1" thickBot="1">
      <c r="B32" s="595"/>
      <c r="C32" s="601" t="s">
        <v>447</v>
      </c>
      <c r="D32" s="602"/>
      <c r="E32" s="589"/>
      <c r="F32" s="585" t="s">
        <v>244</v>
      </c>
      <c r="G32" s="585">
        <v>646.98</v>
      </c>
      <c r="H32" s="586" t="s">
        <v>244</v>
      </c>
      <c r="J32" s="582"/>
    </row>
    <row r="33" spans="2:10" ht="16" customHeight="1">
      <c r="B33" s="596" t="s">
        <v>448</v>
      </c>
      <c r="C33" s="577" t="s">
        <v>432</v>
      </c>
      <c r="D33" s="578"/>
      <c r="E33" s="579"/>
      <c r="F33" s="597">
        <v>708.81579999999997</v>
      </c>
      <c r="G33" s="597">
        <v>713.23849999999993</v>
      </c>
      <c r="H33" s="598">
        <v>4.4226999999999634</v>
      </c>
      <c r="J33" s="582"/>
    </row>
    <row r="34" spans="2:10" ht="16" customHeight="1">
      <c r="B34" s="576"/>
      <c r="C34" s="583" t="s">
        <v>433</v>
      </c>
      <c r="D34" s="281"/>
      <c r="E34" s="584"/>
      <c r="F34" s="585">
        <v>705.99</v>
      </c>
      <c r="G34" s="585">
        <v>708.73</v>
      </c>
      <c r="H34" s="586">
        <v>2.7400000000000091</v>
      </c>
      <c r="J34" s="582"/>
    </row>
    <row r="35" spans="2:10" ht="16" customHeight="1">
      <c r="B35" s="576"/>
      <c r="C35" s="587" t="s">
        <v>434</v>
      </c>
      <c r="D35" s="588"/>
      <c r="E35" s="589"/>
      <c r="F35" s="585">
        <v>709.97</v>
      </c>
      <c r="G35" s="585">
        <v>715.08</v>
      </c>
      <c r="H35" s="586">
        <v>5.1100000000000136</v>
      </c>
      <c r="J35" s="582"/>
    </row>
    <row r="36" spans="2:10" ht="16" customHeight="1">
      <c r="B36" s="576"/>
      <c r="C36" s="590" t="s">
        <v>435</v>
      </c>
      <c r="D36" s="588"/>
      <c r="E36" s="589"/>
      <c r="F36" s="593">
        <v>691.10169999999994</v>
      </c>
      <c r="G36" s="593">
        <v>701.16980000000001</v>
      </c>
      <c r="H36" s="594">
        <v>10.068100000000072</v>
      </c>
      <c r="J36" s="582"/>
    </row>
    <row r="37" spans="2:10" ht="16" customHeight="1">
      <c r="B37" s="576"/>
      <c r="C37" s="583" t="s">
        <v>436</v>
      </c>
      <c r="D37" s="281"/>
      <c r="E37" s="584"/>
      <c r="F37" s="585">
        <v>711.25</v>
      </c>
      <c r="G37" s="585" t="s">
        <v>244</v>
      </c>
      <c r="H37" s="586" t="s">
        <v>244</v>
      </c>
      <c r="J37" s="582"/>
    </row>
    <row r="38" spans="2:10" ht="16" customHeight="1">
      <c r="B38" s="576"/>
      <c r="C38" s="599" t="s">
        <v>437</v>
      </c>
      <c r="D38" s="600"/>
      <c r="E38" s="584"/>
      <c r="F38" s="585">
        <v>696.62</v>
      </c>
      <c r="G38" s="585">
        <v>708.94</v>
      </c>
      <c r="H38" s="586">
        <v>12.32000000000005</v>
      </c>
      <c r="J38" s="582"/>
    </row>
    <row r="39" spans="2:10" ht="16" customHeight="1">
      <c r="B39" s="576"/>
      <c r="C39" s="601" t="s">
        <v>445</v>
      </c>
      <c r="D39" s="602"/>
      <c r="E39" s="589"/>
      <c r="F39" s="585">
        <v>641.29999999999995</v>
      </c>
      <c r="G39" s="585">
        <v>653.25</v>
      </c>
      <c r="H39" s="586">
        <v>11.950000000000045</v>
      </c>
      <c r="J39" s="582"/>
    </row>
    <row r="40" spans="2:10" ht="16" customHeight="1">
      <c r="B40" s="595"/>
      <c r="C40" s="590" t="s">
        <v>438</v>
      </c>
      <c r="D40" s="588"/>
      <c r="E40" s="589"/>
      <c r="F40" s="603">
        <v>539.54819999999995</v>
      </c>
      <c r="G40" s="603">
        <v>547.31060000000002</v>
      </c>
      <c r="H40" s="594">
        <v>7.7624000000000706</v>
      </c>
      <c r="J40" s="582"/>
    </row>
    <row r="41" spans="2:10" ht="16" customHeight="1">
      <c r="B41" s="595"/>
      <c r="C41" s="599" t="s">
        <v>439</v>
      </c>
      <c r="D41" s="604"/>
      <c r="E41" s="605"/>
      <c r="F41" s="585">
        <v>513.42999999999995</v>
      </c>
      <c r="G41" s="585">
        <v>519.05999999999995</v>
      </c>
      <c r="H41" s="586">
        <v>5.6299999999999955</v>
      </c>
      <c r="J41" s="582"/>
    </row>
    <row r="42" spans="2:10" ht="16" customHeight="1">
      <c r="B42" s="595"/>
      <c r="C42" s="599" t="s">
        <v>446</v>
      </c>
      <c r="D42" s="600"/>
      <c r="E42" s="584"/>
      <c r="F42" s="585">
        <v>544.5</v>
      </c>
      <c r="G42" s="585">
        <v>552.32000000000005</v>
      </c>
      <c r="H42" s="586">
        <v>7.82000000000005</v>
      </c>
      <c r="J42" s="582"/>
    </row>
    <row r="43" spans="2:10" ht="16" customHeight="1" thickBot="1">
      <c r="B43" s="595"/>
      <c r="C43" s="599" t="s">
        <v>449</v>
      </c>
      <c r="D43" s="600"/>
      <c r="E43" s="584"/>
      <c r="F43" s="585" t="s">
        <v>244</v>
      </c>
      <c r="G43" s="585" t="s">
        <v>244</v>
      </c>
      <c r="H43" s="586" t="s">
        <v>244</v>
      </c>
      <c r="J43" s="582"/>
    </row>
    <row r="44" spans="2:10" ht="16" customHeight="1">
      <c r="B44" s="596" t="s">
        <v>450</v>
      </c>
      <c r="C44" s="577" t="s">
        <v>432</v>
      </c>
      <c r="D44" s="578"/>
      <c r="E44" s="579"/>
      <c r="F44" s="580">
        <v>668.90309999999999</v>
      </c>
      <c r="G44" s="580">
        <v>670.82949999999994</v>
      </c>
      <c r="H44" s="581">
        <v>1.9263999999999442</v>
      </c>
      <c r="J44" s="582"/>
    </row>
    <row r="45" spans="2:10" ht="16" customHeight="1">
      <c r="B45" s="576"/>
      <c r="C45" s="583" t="s">
        <v>433</v>
      </c>
      <c r="D45" s="281"/>
      <c r="E45" s="584"/>
      <c r="F45" s="585">
        <v>649.04999999999995</v>
      </c>
      <c r="G45" s="585">
        <v>651.82000000000005</v>
      </c>
      <c r="H45" s="586">
        <v>2.7700000000000955</v>
      </c>
      <c r="J45" s="582"/>
    </row>
    <row r="46" spans="2:10" ht="16" customHeight="1">
      <c r="B46" s="576"/>
      <c r="C46" s="587" t="s">
        <v>434</v>
      </c>
      <c r="D46" s="588"/>
      <c r="E46" s="589"/>
      <c r="F46" s="585">
        <v>683.88</v>
      </c>
      <c r="G46" s="585">
        <v>685.17</v>
      </c>
      <c r="H46" s="586">
        <v>1.2899999999999636</v>
      </c>
      <c r="J46" s="582"/>
    </row>
    <row r="47" spans="2:10" ht="16" customHeight="1">
      <c r="B47" s="576"/>
      <c r="C47" s="590" t="s">
        <v>435</v>
      </c>
      <c r="D47" s="588"/>
      <c r="E47" s="589"/>
      <c r="F47" s="603">
        <v>658.81</v>
      </c>
      <c r="G47" s="603">
        <v>659.08</v>
      </c>
      <c r="H47" s="594">
        <v>0.2700000000000955</v>
      </c>
      <c r="J47" s="582"/>
    </row>
    <row r="48" spans="2:10" ht="16" customHeight="1">
      <c r="B48" s="576"/>
      <c r="C48" s="583" t="s">
        <v>436</v>
      </c>
      <c r="D48" s="281"/>
      <c r="E48" s="584"/>
      <c r="F48" s="585">
        <v>643.45000000000005</v>
      </c>
      <c r="G48" s="585">
        <v>645.26</v>
      </c>
      <c r="H48" s="586">
        <v>1.8099999999999454</v>
      </c>
      <c r="J48" s="582"/>
    </row>
    <row r="49" spans="2:10" ht="16" customHeight="1">
      <c r="B49" s="576"/>
      <c r="C49" s="587" t="s">
        <v>437</v>
      </c>
      <c r="D49" s="588"/>
      <c r="E49" s="589"/>
      <c r="F49" s="585">
        <v>663.93</v>
      </c>
      <c r="G49" s="585">
        <v>663.68</v>
      </c>
      <c r="H49" s="586">
        <v>-0.25</v>
      </c>
      <c r="J49" s="582"/>
    </row>
    <row r="50" spans="2:10" ht="16" customHeight="1">
      <c r="B50" s="576"/>
      <c r="C50" s="590" t="s">
        <v>438</v>
      </c>
      <c r="D50" s="588"/>
      <c r="E50" s="589"/>
      <c r="F50" s="593">
        <v>571.55999999999995</v>
      </c>
      <c r="G50" s="593">
        <v>568.28</v>
      </c>
      <c r="H50" s="594">
        <v>-3.2799999999999727</v>
      </c>
      <c r="J50" s="582"/>
    </row>
    <row r="51" spans="2:10" ht="16" customHeight="1">
      <c r="B51" s="595"/>
      <c r="C51" s="583" t="s">
        <v>439</v>
      </c>
      <c r="D51" s="281"/>
      <c r="E51" s="584"/>
      <c r="F51" s="585">
        <v>569.54</v>
      </c>
      <c r="G51" s="585">
        <v>573.63</v>
      </c>
      <c r="H51" s="586">
        <v>4.0900000000000318</v>
      </c>
      <c r="J51" s="582"/>
    </row>
    <row r="52" spans="2:10" ht="16" customHeight="1" thickBot="1">
      <c r="B52" s="606"/>
      <c r="C52" s="607" t="s">
        <v>440</v>
      </c>
      <c r="D52" s="608"/>
      <c r="E52" s="609"/>
      <c r="F52" s="610" t="s">
        <v>244</v>
      </c>
      <c r="G52" s="610">
        <v>558.33000000000004</v>
      </c>
      <c r="H52" s="611" t="s">
        <v>244</v>
      </c>
      <c r="J52" s="582"/>
    </row>
    <row r="53" spans="2:10" ht="13">
      <c r="B53" s="612"/>
      <c r="H53" s="195" t="s">
        <v>74</v>
      </c>
    </row>
    <row r="54" spans="2:10">
      <c r="F54" s="195"/>
      <c r="G54" s="195"/>
    </row>
  </sheetData>
  <mergeCells count="10">
    <mergeCell ref="B14:B20"/>
    <mergeCell ref="B23:B29"/>
    <mergeCell ref="B33:B39"/>
    <mergeCell ref="B44:B50"/>
    <mergeCell ref="B3:H3"/>
    <mergeCell ref="B4:H4"/>
    <mergeCell ref="B6:H6"/>
    <mergeCell ref="B8:H8"/>
    <mergeCell ref="F11:F13"/>
    <mergeCell ref="G11:G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 scaleWithDoc="0" alignWithMargins="0">
    <oddHeader>&amp;R&amp;"Verdana,Normal"&amp;8 18</oddHeader>
    <oddFooter>&amp;R&amp;"Verdana,Cursiva"&amp;8Subdirección General de Análisis, Coordinación y Estadística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B8ADC-9045-456A-B451-1C92418DD9D6}">
  <sheetPr>
    <pageSetUpPr fitToPage="1"/>
  </sheetPr>
  <dimension ref="A1:J40"/>
  <sheetViews>
    <sheetView showGridLines="0" zoomScale="115" zoomScaleNormal="115" zoomScaleSheetLayoutView="90" workbookViewId="0"/>
  </sheetViews>
  <sheetFormatPr baseColWidth="10" defaultColWidth="9.08984375" defaultRowHeight="11.5"/>
  <cols>
    <col min="1" max="1" width="1" style="281" customWidth="1"/>
    <col min="2" max="2" width="48.6328125" style="281" customWidth="1"/>
    <col min="3" max="5" width="17.7265625" style="281" customWidth="1"/>
    <col min="6" max="6" width="4.08984375" style="281" customWidth="1"/>
    <col min="7" max="16384" width="9.08984375" style="281"/>
  </cols>
  <sheetData>
    <row r="1" spans="1:10">
      <c r="A1" s="281" t="s">
        <v>451</v>
      </c>
    </row>
    <row r="2" spans="1:10" ht="10.15" customHeight="1" thickBot="1">
      <c r="B2" s="613"/>
      <c r="C2" s="613"/>
      <c r="D2" s="613"/>
      <c r="E2" s="613"/>
    </row>
    <row r="3" spans="1:10" ht="18.649999999999999" customHeight="1" thickBot="1">
      <c r="B3" s="526" t="s">
        <v>452</v>
      </c>
      <c r="C3" s="527"/>
      <c r="D3" s="527"/>
      <c r="E3" s="528"/>
    </row>
    <row r="4" spans="1:10" ht="13.15" customHeight="1" thickBot="1">
      <c r="B4" s="614" t="s">
        <v>453</v>
      </c>
      <c r="C4" s="614"/>
      <c r="D4" s="614"/>
      <c r="E4" s="614"/>
      <c r="F4" s="286"/>
      <c r="G4" s="286"/>
    </row>
    <row r="5" spans="1:10" ht="40.15" customHeight="1">
      <c r="B5" s="615" t="s">
        <v>454</v>
      </c>
      <c r="C5" s="616" t="s">
        <v>425</v>
      </c>
      <c r="D5" s="616" t="s">
        <v>455</v>
      </c>
      <c r="E5" s="617" t="s">
        <v>194</v>
      </c>
      <c r="F5" s="286"/>
      <c r="G5" s="286"/>
    </row>
    <row r="6" spans="1:10" ht="13" customHeight="1">
      <c r="B6" s="618" t="s">
        <v>456</v>
      </c>
      <c r="C6" s="619">
        <v>388.8</v>
      </c>
      <c r="D6" s="619">
        <v>388.93</v>
      </c>
      <c r="E6" s="620">
        <v>0.12999999999999545</v>
      </c>
    </row>
    <row r="7" spans="1:10" ht="13" customHeight="1">
      <c r="B7" s="621" t="s">
        <v>457</v>
      </c>
      <c r="C7" s="622">
        <v>342.53</v>
      </c>
      <c r="D7" s="622">
        <v>342.63</v>
      </c>
      <c r="E7" s="620">
        <v>0.10000000000002274</v>
      </c>
    </row>
    <row r="8" spans="1:10" ht="13" customHeight="1">
      <c r="B8" s="621" t="s">
        <v>458</v>
      </c>
      <c r="C8" s="622">
        <v>241.48</v>
      </c>
      <c r="D8" s="622">
        <v>241.29</v>
      </c>
      <c r="E8" s="620">
        <v>-0.18999999999999773</v>
      </c>
    </row>
    <row r="9" spans="1:10" ht="13" customHeight="1">
      <c r="B9" s="621" t="s">
        <v>459</v>
      </c>
      <c r="C9" s="622">
        <v>399.27</v>
      </c>
      <c r="D9" s="622">
        <v>399.36</v>
      </c>
      <c r="E9" s="620">
        <v>9.0000000000031832E-2</v>
      </c>
    </row>
    <row r="10" spans="1:10" ht="13" customHeight="1" thickBot="1">
      <c r="B10" s="623" t="s">
        <v>460</v>
      </c>
      <c r="C10" s="624">
        <v>393.68</v>
      </c>
      <c r="D10" s="624">
        <v>393.83</v>
      </c>
      <c r="E10" s="625">
        <v>0.14999999999997726</v>
      </c>
    </row>
    <row r="11" spans="1:10" ht="13" customHeight="1" thickBot="1">
      <c r="B11" s="626"/>
      <c r="C11" s="627"/>
      <c r="D11" s="627"/>
      <c r="E11" s="628"/>
    </row>
    <row r="12" spans="1:10" ht="15.75" customHeight="1" thickBot="1">
      <c r="B12" s="526" t="s">
        <v>461</v>
      </c>
      <c r="C12" s="527"/>
      <c r="D12" s="527"/>
      <c r="E12" s="528"/>
    </row>
    <row r="13" spans="1:10" ht="12" customHeight="1" thickBot="1">
      <c r="B13" s="629"/>
      <c r="C13" s="629"/>
      <c r="D13" s="629"/>
      <c r="E13" s="629"/>
      <c r="J13" s="630"/>
    </row>
    <row r="14" spans="1:10" ht="40.15" customHeight="1">
      <c r="B14" s="631" t="s">
        <v>462</v>
      </c>
      <c r="C14" s="616" t="s">
        <v>425</v>
      </c>
      <c r="D14" s="616" t="s">
        <v>455</v>
      </c>
      <c r="E14" s="632" t="s">
        <v>194</v>
      </c>
      <c r="J14" s="630"/>
    </row>
    <row r="15" spans="1:10" ht="13" customHeight="1">
      <c r="B15" s="633" t="s">
        <v>463</v>
      </c>
      <c r="C15" s="634"/>
      <c r="D15" s="634"/>
      <c r="E15" s="635"/>
    </row>
    <row r="16" spans="1:10" ht="13" customHeight="1">
      <c r="B16" s="633" t="s">
        <v>464</v>
      </c>
      <c r="C16" s="636">
        <v>115.54</v>
      </c>
      <c r="D16" s="636">
        <v>113.82</v>
      </c>
      <c r="E16" s="637">
        <v>-1.7200000000000131</v>
      </c>
    </row>
    <row r="17" spans="2:5" ht="13" customHeight="1">
      <c r="B17" s="633" t="s">
        <v>465</v>
      </c>
      <c r="C17" s="636">
        <v>253.89</v>
      </c>
      <c r="D17" s="636">
        <v>255.66</v>
      </c>
      <c r="E17" s="637">
        <v>1.7700000000000102</v>
      </c>
    </row>
    <row r="18" spans="2:5" ht="13" customHeight="1">
      <c r="B18" s="633" t="s">
        <v>466</v>
      </c>
      <c r="C18" s="636">
        <v>116.42</v>
      </c>
      <c r="D18" s="636">
        <v>111.79</v>
      </c>
      <c r="E18" s="637">
        <v>-4.6299999999999955</v>
      </c>
    </row>
    <row r="19" spans="2:5" ht="13" customHeight="1">
      <c r="B19" s="633" t="s">
        <v>467</v>
      </c>
      <c r="C19" s="636">
        <v>199.4</v>
      </c>
      <c r="D19" s="636">
        <v>200.5</v>
      </c>
      <c r="E19" s="637">
        <v>1.0999999999999943</v>
      </c>
    </row>
    <row r="20" spans="2:5" ht="13" customHeight="1">
      <c r="B20" s="638" t="s">
        <v>468</v>
      </c>
      <c r="C20" s="639">
        <v>174.18</v>
      </c>
      <c r="D20" s="639">
        <v>173.9</v>
      </c>
      <c r="E20" s="640">
        <v>-0.28000000000000114</v>
      </c>
    </row>
    <row r="21" spans="2:5" ht="13" customHeight="1">
      <c r="B21" s="633" t="s">
        <v>469</v>
      </c>
      <c r="C21" s="641"/>
      <c r="D21" s="641"/>
      <c r="E21" s="642"/>
    </row>
    <row r="22" spans="2:5" ht="13" customHeight="1">
      <c r="B22" s="633" t="s">
        <v>470</v>
      </c>
      <c r="C22" s="636">
        <v>321.31</v>
      </c>
      <c r="D22" s="636">
        <v>320.82</v>
      </c>
      <c r="E22" s="642">
        <v>-0.49000000000000909</v>
      </c>
    </row>
    <row r="23" spans="2:5" ht="13" customHeight="1">
      <c r="B23" s="633" t="s">
        <v>471</v>
      </c>
      <c r="C23" s="622">
        <v>528.41999999999996</v>
      </c>
      <c r="D23" s="622">
        <v>529.02</v>
      </c>
      <c r="E23" s="642">
        <v>0.60000000000002274</v>
      </c>
    </row>
    <row r="24" spans="2:5" ht="13" customHeight="1">
      <c r="B24" s="633" t="s">
        <v>472</v>
      </c>
      <c r="C24" s="622">
        <v>470</v>
      </c>
      <c r="D24" s="622">
        <v>475</v>
      </c>
      <c r="E24" s="642">
        <v>5</v>
      </c>
    </row>
    <row r="25" spans="2:5" ht="13" customHeight="1">
      <c r="B25" s="633" t="s">
        <v>473</v>
      </c>
      <c r="C25" s="622">
        <v>489.97</v>
      </c>
      <c r="D25" s="622">
        <v>490.82</v>
      </c>
      <c r="E25" s="642">
        <v>0.84999999999996589</v>
      </c>
    </row>
    <row r="26" spans="2:5" ht="13" customHeight="1" thickBot="1">
      <c r="B26" s="643" t="s">
        <v>474</v>
      </c>
      <c r="C26" s="644">
        <v>505.19</v>
      </c>
      <c r="D26" s="644">
        <v>505.64</v>
      </c>
      <c r="E26" s="645">
        <v>0.44999999999998863</v>
      </c>
    </row>
    <row r="27" spans="2:5" ht="13" customHeight="1">
      <c r="B27" s="646"/>
      <c r="C27" s="647"/>
      <c r="D27" s="647"/>
      <c r="E27" s="648"/>
    </row>
    <row r="28" spans="2:5" ht="18.649999999999999" customHeight="1">
      <c r="B28" s="553" t="s">
        <v>475</v>
      </c>
      <c r="C28" s="553"/>
      <c r="D28" s="553"/>
      <c r="E28" s="553"/>
    </row>
    <row r="29" spans="2:5" ht="10.5" customHeight="1" thickBot="1">
      <c r="B29" s="554"/>
      <c r="C29" s="554"/>
      <c r="D29" s="554"/>
      <c r="E29" s="554"/>
    </row>
    <row r="30" spans="2:5" ht="18.649999999999999" customHeight="1" thickBot="1">
      <c r="B30" s="526" t="s">
        <v>476</v>
      </c>
      <c r="C30" s="527"/>
      <c r="D30" s="527"/>
      <c r="E30" s="528"/>
    </row>
    <row r="31" spans="2:5" ht="14.5" customHeight="1" thickBot="1">
      <c r="B31" s="614" t="s">
        <v>477</v>
      </c>
      <c r="C31" s="614"/>
      <c r="D31" s="614"/>
      <c r="E31" s="614"/>
    </row>
    <row r="32" spans="2:5" ht="40.15" customHeight="1">
      <c r="B32" s="631" t="s">
        <v>478</v>
      </c>
      <c r="C32" s="649" t="s">
        <v>425</v>
      </c>
      <c r="D32" s="649" t="s">
        <v>455</v>
      </c>
      <c r="E32" s="632" t="s">
        <v>194</v>
      </c>
    </row>
    <row r="33" spans="2:5" ht="15" customHeight="1">
      <c r="B33" s="621" t="s">
        <v>479</v>
      </c>
      <c r="C33" s="650">
        <v>1649.4</v>
      </c>
      <c r="D33" s="650">
        <v>1686.7</v>
      </c>
      <c r="E33" s="651">
        <v>37.299999999999955</v>
      </c>
    </row>
    <row r="34" spans="2:5" ht="14.25" customHeight="1">
      <c r="B34" s="621" t="s">
        <v>480</v>
      </c>
      <c r="C34" s="650">
        <v>1281.2</v>
      </c>
      <c r="D34" s="650">
        <v>1310.17</v>
      </c>
      <c r="E34" s="651">
        <v>28.970000000000027</v>
      </c>
    </row>
    <row r="35" spans="2:5" ht="14.25" customHeight="1">
      <c r="B35" s="621" t="s">
        <v>481</v>
      </c>
      <c r="C35" s="650">
        <v>1169.4000000000001</v>
      </c>
      <c r="D35" s="650">
        <v>1204</v>
      </c>
      <c r="E35" s="651">
        <v>34.599999999999909</v>
      </c>
    </row>
    <row r="36" spans="2:5" ht="14.25" customHeight="1">
      <c r="B36" s="621" t="s">
        <v>482</v>
      </c>
      <c r="C36" s="650">
        <v>1061.5999999999999</v>
      </c>
      <c r="D36" s="650">
        <v>1097.9000000000001</v>
      </c>
      <c r="E36" s="651">
        <v>36.300000000000182</v>
      </c>
    </row>
    <row r="37" spans="2:5" ht="14.25" customHeight="1">
      <c r="B37" s="621" t="s">
        <v>483</v>
      </c>
      <c r="C37" s="650">
        <v>973.7</v>
      </c>
      <c r="D37" s="650">
        <v>991.3</v>
      </c>
      <c r="E37" s="651">
        <v>17.599999999999909</v>
      </c>
    </row>
    <row r="38" spans="2:5" ht="14.25" customHeight="1" thickBot="1">
      <c r="B38" s="623" t="s">
        <v>484</v>
      </c>
      <c r="C38" s="652">
        <v>423.2</v>
      </c>
      <c r="D38" s="652">
        <v>438.2</v>
      </c>
      <c r="E38" s="653">
        <v>15</v>
      </c>
    </row>
    <row r="40" spans="2:5">
      <c r="E40" s="195" t="s">
        <v>74</v>
      </c>
    </row>
  </sheetData>
  <mergeCells count="7">
    <mergeCell ref="B31:E31"/>
    <mergeCell ref="B3:E3"/>
    <mergeCell ref="B4:E4"/>
    <mergeCell ref="B12:E12"/>
    <mergeCell ref="B13:E13"/>
    <mergeCell ref="B28:E28"/>
    <mergeCell ref="B30:E3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4" firstPageNumber="0" fitToHeight="0" orientation="portrait" r:id="rId1"/>
  <headerFooter scaleWithDoc="0" alignWithMargins="0">
    <oddHeader>&amp;R&amp;"Verdana,Normal"&amp;8 19</oddHeader>
    <oddFooter>&amp;R&amp;"Verdana,Cursiva"&amp;8Subdirección General de Análisis, Coordinación y Estadística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D17F4-D62F-466C-81A6-34BC9F7A09AC}">
  <sheetPr>
    <pageSetUpPr fitToPage="1"/>
  </sheetPr>
  <dimension ref="B1:T34"/>
  <sheetViews>
    <sheetView showGridLines="0" topLeftCell="A2" zoomScaleNormal="100" zoomScaleSheetLayoutView="90" workbookViewId="0">
      <selection activeCell="A2" sqref="A2"/>
    </sheetView>
  </sheetViews>
  <sheetFormatPr baseColWidth="10" defaultColWidth="11.36328125" defaultRowHeight="12.5"/>
  <cols>
    <col min="1" max="1" width="2.08984375" style="552" customWidth="1"/>
    <col min="2" max="2" width="32.90625" style="552" customWidth="1"/>
    <col min="3" max="11" width="16.7265625" style="552" customWidth="1"/>
    <col min="12" max="12" width="3.26953125" style="552" customWidth="1"/>
    <col min="13" max="13" width="11.36328125" style="552"/>
    <col min="14" max="14" width="16.08984375" style="552" customWidth="1"/>
    <col min="15" max="16384" width="11.36328125" style="552"/>
  </cols>
  <sheetData>
    <row r="1" spans="2:20" hidden="1">
      <c r="B1" s="654"/>
      <c r="C1" s="654"/>
      <c r="D1" s="654"/>
      <c r="E1" s="654"/>
      <c r="F1" s="654"/>
      <c r="G1" s="654"/>
      <c r="H1" s="654"/>
      <c r="I1" s="654"/>
      <c r="J1" s="654"/>
      <c r="K1" s="655"/>
      <c r="L1" s="656" t="s">
        <v>485</v>
      </c>
      <c r="M1" s="657"/>
      <c r="N1" s="657"/>
      <c r="O1" s="657"/>
      <c r="P1" s="657"/>
      <c r="Q1" s="657"/>
      <c r="R1" s="657"/>
      <c r="S1" s="657"/>
      <c r="T1" s="657"/>
    </row>
    <row r="2" spans="2:20" ht="21.65" customHeight="1">
      <c r="B2" s="654"/>
      <c r="C2" s="654"/>
      <c r="D2" s="654"/>
      <c r="E2" s="654"/>
      <c r="F2" s="654"/>
      <c r="G2" s="654"/>
      <c r="H2" s="654"/>
      <c r="I2" s="654"/>
      <c r="J2" s="654"/>
      <c r="K2" s="658"/>
      <c r="L2" s="659"/>
      <c r="M2" s="660"/>
      <c r="N2" s="660"/>
      <c r="O2" s="660"/>
      <c r="P2" s="660"/>
      <c r="Q2" s="660"/>
      <c r="R2" s="660"/>
      <c r="S2" s="660"/>
      <c r="T2" s="660"/>
    </row>
    <row r="3" spans="2:20" ht="9.65" customHeight="1">
      <c r="B3" s="654"/>
      <c r="C3" s="654"/>
      <c r="D3" s="654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  <c r="S3" s="654"/>
      <c r="T3" s="654"/>
    </row>
    <row r="4" spans="2:20" ht="23.5" customHeight="1" thickBot="1">
      <c r="B4" s="661" t="s">
        <v>486</v>
      </c>
      <c r="C4" s="661"/>
      <c r="D4" s="661"/>
      <c r="E4" s="661"/>
      <c r="F4" s="661"/>
      <c r="G4" s="661"/>
      <c r="H4" s="661"/>
      <c r="I4" s="661"/>
      <c r="J4" s="661"/>
      <c r="K4" s="661"/>
      <c r="L4" s="660"/>
      <c r="M4" s="660"/>
      <c r="N4" s="660"/>
      <c r="O4" s="660"/>
      <c r="P4" s="660"/>
      <c r="Q4" s="660"/>
      <c r="R4" s="660"/>
      <c r="S4" s="654"/>
      <c r="T4" s="654"/>
    </row>
    <row r="5" spans="2:20" ht="21" customHeight="1" thickBot="1">
      <c r="B5" s="526" t="s">
        <v>487</v>
      </c>
      <c r="C5" s="527"/>
      <c r="D5" s="527"/>
      <c r="E5" s="527"/>
      <c r="F5" s="527"/>
      <c r="G5" s="527"/>
      <c r="H5" s="527"/>
      <c r="I5" s="527"/>
      <c r="J5" s="527"/>
      <c r="K5" s="528"/>
      <c r="L5" s="662"/>
      <c r="M5" s="662"/>
      <c r="N5" s="662"/>
      <c r="O5" s="662"/>
      <c r="P5" s="662"/>
      <c r="Q5" s="662"/>
      <c r="R5" s="662"/>
      <c r="S5" s="654"/>
      <c r="T5" s="654"/>
    </row>
    <row r="6" spans="2:20" ht="13.15" customHeight="1">
      <c r="L6" s="660"/>
      <c r="M6" s="660"/>
      <c r="N6" s="660"/>
      <c r="O6" s="660"/>
      <c r="P6" s="660"/>
      <c r="Q6" s="660"/>
      <c r="R6" s="662"/>
      <c r="S6" s="654"/>
      <c r="T6" s="654"/>
    </row>
    <row r="7" spans="2:20" ht="13.15" customHeight="1">
      <c r="B7" s="663" t="s">
        <v>488</v>
      </c>
      <c r="C7" s="663"/>
      <c r="D7" s="663"/>
      <c r="E7" s="663"/>
      <c r="F7" s="663"/>
      <c r="G7" s="663"/>
      <c r="H7" s="663"/>
      <c r="I7" s="663"/>
      <c r="J7" s="663"/>
      <c r="K7" s="663"/>
      <c r="L7" s="660"/>
      <c r="M7" s="660"/>
      <c r="N7" s="660"/>
      <c r="O7" s="660"/>
      <c r="P7" s="660"/>
      <c r="Q7" s="660"/>
      <c r="R7" s="662"/>
      <c r="S7" s="654"/>
      <c r="T7" s="654"/>
    </row>
    <row r="8" spans="2:20" ht="13" thickBot="1">
      <c r="B8" s="281"/>
      <c r="C8" s="281"/>
      <c r="D8" s="281"/>
      <c r="E8" s="281"/>
      <c r="F8" s="281"/>
      <c r="G8" s="281"/>
      <c r="H8" s="281"/>
      <c r="I8" s="281"/>
      <c r="J8" s="281"/>
      <c r="K8" s="281"/>
    </row>
    <row r="9" spans="2:20" ht="19.899999999999999" customHeight="1">
      <c r="B9" s="664" t="s">
        <v>489</v>
      </c>
      <c r="C9" s="665" t="s">
        <v>490</v>
      </c>
      <c r="D9" s="666"/>
      <c r="E9" s="667"/>
      <c r="F9" s="665" t="s">
        <v>491</v>
      </c>
      <c r="G9" s="666"/>
      <c r="H9" s="667"/>
      <c r="I9" s="665" t="s">
        <v>492</v>
      </c>
      <c r="J9" s="666"/>
      <c r="K9" s="668"/>
    </row>
    <row r="10" spans="2:20" ht="37.15" customHeight="1">
      <c r="B10" s="669"/>
      <c r="C10" s="670" t="s">
        <v>425</v>
      </c>
      <c r="D10" s="670" t="s">
        <v>455</v>
      </c>
      <c r="E10" s="671" t="s">
        <v>493</v>
      </c>
      <c r="F10" s="670" t="s">
        <v>425</v>
      </c>
      <c r="G10" s="670" t="s">
        <v>455</v>
      </c>
      <c r="H10" s="671" t="s">
        <v>493</v>
      </c>
      <c r="I10" s="670" t="s">
        <v>425</v>
      </c>
      <c r="J10" s="670" t="s">
        <v>455</v>
      </c>
      <c r="K10" s="672" t="s">
        <v>493</v>
      </c>
    </row>
    <row r="11" spans="2:20" ht="30" customHeight="1" thickBot="1">
      <c r="B11" s="673" t="s">
        <v>494</v>
      </c>
      <c r="C11" s="674">
        <v>170.37</v>
      </c>
      <c r="D11" s="674">
        <v>168.22</v>
      </c>
      <c r="E11" s="675">
        <v>-2.1500000000000057</v>
      </c>
      <c r="F11" s="674">
        <v>165.41</v>
      </c>
      <c r="G11" s="674">
        <v>165.11</v>
      </c>
      <c r="H11" s="675">
        <v>-0.29999999999998295</v>
      </c>
      <c r="I11" s="674">
        <v>172.39</v>
      </c>
      <c r="J11" s="674">
        <v>171.4</v>
      </c>
      <c r="K11" s="676">
        <v>-0.98999999999998067</v>
      </c>
    </row>
    <row r="12" spans="2:20" ht="19.899999999999999" customHeight="1">
      <c r="B12" s="281"/>
      <c r="C12" s="281"/>
      <c r="D12" s="281"/>
      <c r="E12" s="281"/>
      <c r="F12" s="281"/>
      <c r="G12" s="281"/>
      <c r="H12" s="281"/>
      <c r="I12" s="281"/>
      <c r="J12" s="281"/>
      <c r="K12" s="281"/>
    </row>
    <row r="13" spans="2:20" ht="19.899999999999999" customHeight="1" thickBot="1">
      <c r="B13" s="281"/>
      <c r="C13" s="281"/>
      <c r="D13" s="281"/>
      <c r="E13" s="281"/>
      <c r="F13" s="281"/>
      <c r="G13" s="281"/>
      <c r="H13" s="281"/>
      <c r="I13" s="281"/>
      <c r="J13" s="281"/>
      <c r="K13" s="281"/>
    </row>
    <row r="14" spans="2:20" ht="19.899999999999999" customHeight="1">
      <c r="B14" s="664" t="s">
        <v>489</v>
      </c>
      <c r="C14" s="665" t="s">
        <v>495</v>
      </c>
      <c r="D14" s="666"/>
      <c r="E14" s="667"/>
      <c r="F14" s="665" t="s">
        <v>496</v>
      </c>
      <c r="G14" s="666"/>
      <c r="H14" s="667"/>
      <c r="I14" s="665" t="s">
        <v>497</v>
      </c>
      <c r="J14" s="666"/>
      <c r="K14" s="668"/>
    </row>
    <row r="15" spans="2:20" ht="37.15" customHeight="1">
      <c r="B15" s="669"/>
      <c r="C15" s="670" t="s">
        <v>425</v>
      </c>
      <c r="D15" s="670" t="s">
        <v>455</v>
      </c>
      <c r="E15" s="671" t="s">
        <v>194</v>
      </c>
      <c r="F15" s="670" t="s">
        <v>425</v>
      </c>
      <c r="G15" s="670" t="s">
        <v>455</v>
      </c>
      <c r="H15" s="671" t="s">
        <v>194</v>
      </c>
      <c r="I15" s="670" t="s">
        <v>425</v>
      </c>
      <c r="J15" s="670" t="s">
        <v>455</v>
      </c>
      <c r="K15" s="672" t="s">
        <v>194</v>
      </c>
    </row>
    <row r="16" spans="2:20" ht="30" customHeight="1" thickBot="1">
      <c r="B16" s="673" t="s">
        <v>494</v>
      </c>
      <c r="C16" s="674">
        <v>173.81</v>
      </c>
      <c r="D16" s="674">
        <v>176.02</v>
      </c>
      <c r="E16" s="675">
        <v>2.210000000000008</v>
      </c>
      <c r="F16" s="674">
        <v>164.02</v>
      </c>
      <c r="G16" s="674">
        <v>165.61</v>
      </c>
      <c r="H16" s="675">
        <v>1.5900000000000034</v>
      </c>
      <c r="I16" s="674">
        <v>168.31</v>
      </c>
      <c r="J16" s="674">
        <v>166.82</v>
      </c>
      <c r="K16" s="676">
        <v>-1.4900000000000091</v>
      </c>
    </row>
    <row r="17" spans="2:11" ht="19.899999999999999" customHeight="1"/>
    <row r="18" spans="2:11" ht="19.899999999999999" customHeight="1" thickBot="1"/>
    <row r="19" spans="2:11" ht="19.899999999999999" customHeight="1" thickBot="1">
      <c r="B19" s="526" t="s">
        <v>498</v>
      </c>
      <c r="C19" s="527"/>
      <c r="D19" s="527"/>
      <c r="E19" s="527"/>
      <c r="F19" s="527"/>
      <c r="G19" s="527"/>
      <c r="H19" s="527"/>
      <c r="I19" s="527"/>
      <c r="J19" s="527"/>
      <c r="K19" s="528"/>
    </row>
    <row r="20" spans="2:11" ht="19.899999999999999" customHeight="1">
      <c r="B20" s="302"/>
    </row>
    <row r="21" spans="2:11" ht="19.899999999999999" customHeight="1" thickBot="1"/>
    <row r="22" spans="2:11" ht="19.899999999999999" customHeight="1">
      <c r="B22" s="664" t="s">
        <v>499</v>
      </c>
      <c r="C22" s="665" t="s">
        <v>500</v>
      </c>
      <c r="D22" s="666"/>
      <c r="E22" s="667"/>
      <c r="F22" s="665" t="s">
        <v>501</v>
      </c>
      <c r="G22" s="666"/>
      <c r="H22" s="667"/>
      <c r="I22" s="665" t="s">
        <v>502</v>
      </c>
      <c r="J22" s="666"/>
      <c r="K22" s="668"/>
    </row>
    <row r="23" spans="2:11" ht="37.15" customHeight="1">
      <c r="B23" s="669"/>
      <c r="C23" s="677" t="s">
        <v>425</v>
      </c>
      <c r="D23" s="677" t="s">
        <v>455</v>
      </c>
      <c r="E23" s="678" t="s">
        <v>194</v>
      </c>
      <c r="F23" s="677" t="s">
        <v>425</v>
      </c>
      <c r="G23" s="677" t="s">
        <v>455</v>
      </c>
      <c r="H23" s="678" t="s">
        <v>194</v>
      </c>
      <c r="I23" s="677" t="s">
        <v>425</v>
      </c>
      <c r="J23" s="677" t="s">
        <v>455</v>
      </c>
      <c r="K23" s="679" t="s">
        <v>194</v>
      </c>
    </row>
    <row r="24" spans="2:11" ht="30" customHeight="1">
      <c r="B24" s="680" t="s">
        <v>503</v>
      </c>
      <c r="C24" s="681" t="s">
        <v>244</v>
      </c>
      <c r="D24" s="681" t="s">
        <v>244</v>
      </c>
      <c r="E24" s="682" t="s">
        <v>244</v>
      </c>
      <c r="F24" s="681">
        <v>1.33</v>
      </c>
      <c r="G24" s="681">
        <v>1.32</v>
      </c>
      <c r="H24" s="682">
        <v>-1.0000000000000009E-2</v>
      </c>
      <c r="I24" s="681">
        <v>1.3</v>
      </c>
      <c r="J24" s="681">
        <v>1.28</v>
      </c>
      <c r="K24" s="683">
        <v>-2.0000000000000018E-2</v>
      </c>
    </row>
    <row r="25" spans="2:11" ht="30" customHeight="1">
      <c r="B25" s="680" t="s">
        <v>504</v>
      </c>
      <c r="C25" s="681">
        <v>1.3</v>
      </c>
      <c r="D25" s="681">
        <v>1.27</v>
      </c>
      <c r="E25" s="682">
        <v>-3.0000000000000027E-2</v>
      </c>
      <c r="F25" s="681">
        <v>1.28</v>
      </c>
      <c r="G25" s="681">
        <v>1.25</v>
      </c>
      <c r="H25" s="682">
        <v>-3.0000000000000027E-2</v>
      </c>
      <c r="I25" s="681">
        <v>1.26</v>
      </c>
      <c r="J25" s="681">
        <v>1.23</v>
      </c>
      <c r="K25" s="683">
        <v>-3.0000000000000027E-2</v>
      </c>
    </row>
    <row r="26" spans="2:11" ht="30" customHeight="1">
      <c r="B26" s="680" t="s">
        <v>505</v>
      </c>
      <c r="C26" s="681">
        <v>1.27</v>
      </c>
      <c r="D26" s="681">
        <v>1.27</v>
      </c>
      <c r="E26" s="682">
        <v>0</v>
      </c>
      <c r="F26" s="681">
        <v>1.26</v>
      </c>
      <c r="G26" s="681">
        <v>1.25</v>
      </c>
      <c r="H26" s="682">
        <v>-1.0000000000000009E-2</v>
      </c>
      <c r="I26" s="681">
        <v>1.25</v>
      </c>
      <c r="J26" s="681">
        <v>1.23</v>
      </c>
      <c r="K26" s="683">
        <v>-2.0000000000000018E-2</v>
      </c>
    </row>
    <row r="27" spans="2:11" ht="30" customHeight="1">
      <c r="B27" s="680" t="s">
        <v>506</v>
      </c>
      <c r="C27" s="681">
        <v>1.32</v>
      </c>
      <c r="D27" s="681">
        <v>1.3</v>
      </c>
      <c r="E27" s="682">
        <v>-2.0000000000000018E-2</v>
      </c>
      <c r="F27" s="681">
        <v>1.31</v>
      </c>
      <c r="G27" s="681">
        <v>1.29</v>
      </c>
      <c r="H27" s="682">
        <v>-2.0000000000000018E-2</v>
      </c>
      <c r="I27" s="681">
        <v>1.3</v>
      </c>
      <c r="J27" s="681">
        <v>1.28</v>
      </c>
      <c r="K27" s="683">
        <v>-2.0000000000000018E-2</v>
      </c>
    </row>
    <row r="28" spans="2:11" ht="30" customHeight="1">
      <c r="B28" s="680" t="s">
        <v>507</v>
      </c>
      <c r="C28" s="681">
        <v>1.32</v>
      </c>
      <c r="D28" s="681">
        <v>1.3</v>
      </c>
      <c r="E28" s="682">
        <v>-2.0000000000000018E-2</v>
      </c>
      <c r="F28" s="681">
        <v>1.29</v>
      </c>
      <c r="G28" s="681">
        <v>1.27</v>
      </c>
      <c r="H28" s="682">
        <v>-2.0000000000000018E-2</v>
      </c>
      <c r="I28" s="681">
        <v>1.68</v>
      </c>
      <c r="J28" s="681">
        <v>1.65</v>
      </c>
      <c r="K28" s="683">
        <v>-3.0000000000000027E-2</v>
      </c>
    </row>
    <row r="29" spans="2:11" ht="30" customHeight="1">
      <c r="B29" s="680" t="s">
        <v>508</v>
      </c>
      <c r="C29" s="681">
        <v>1.3</v>
      </c>
      <c r="D29" s="681">
        <v>1.27</v>
      </c>
      <c r="E29" s="682">
        <v>-3.0000000000000027E-2</v>
      </c>
      <c r="F29" s="681">
        <v>1.29</v>
      </c>
      <c r="G29" s="681">
        <v>1.26</v>
      </c>
      <c r="H29" s="682">
        <v>-3.0000000000000027E-2</v>
      </c>
      <c r="I29" s="681">
        <v>1.74</v>
      </c>
      <c r="J29" s="681">
        <v>1.73</v>
      </c>
      <c r="K29" s="683">
        <v>-1.0000000000000009E-2</v>
      </c>
    </row>
    <row r="30" spans="2:11" ht="30" customHeight="1">
      <c r="B30" s="680" t="s">
        <v>509</v>
      </c>
      <c r="C30" s="681">
        <v>1.28</v>
      </c>
      <c r="D30" s="681">
        <v>1.26</v>
      </c>
      <c r="E30" s="682">
        <v>-2.0000000000000018E-2</v>
      </c>
      <c r="F30" s="681">
        <v>1.27</v>
      </c>
      <c r="G30" s="681">
        <v>1.25</v>
      </c>
      <c r="H30" s="682">
        <v>-2.0000000000000018E-2</v>
      </c>
      <c r="I30" s="681">
        <v>1.71</v>
      </c>
      <c r="J30" s="681">
        <v>1.7</v>
      </c>
      <c r="K30" s="683">
        <v>-1.0000000000000009E-2</v>
      </c>
    </row>
    <row r="31" spans="2:11" ht="30" customHeight="1" thickBot="1">
      <c r="B31" s="684" t="s">
        <v>510</v>
      </c>
      <c r="C31" s="685">
        <v>1.34</v>
      </c>
      <c r="D31" s="685">
        <v>1.31</v>
      </c>
      <c r="E31" s="686">
        <v>-3.0000000000000027E-2</v>
      </c>
      <c r="F31" s="685">
        <v>1.3</v>
      </c>
      <c r="G31" s="685">
        <v>1.27</v>
      </c>
      <c r="H31" s="686">
        <v>-3.0000000000000027E-2</v>
      </c>
      <c r="I31" s="685">
        <v>1.28</v>
      </c>
      <c r="J31" s="685">
        <v>1.26</v>
      </c>
      <c r="K31" s="687">
        <v>-2.0000000000000018E-2</v>
      </c>
    </row>
    <row r="32" spans="2:11" ht="16.5" customHeight="1">
      <c r="B32" s="688" t="s">
        <v>511</v>
      </c>
    </row>
    <row r="33" spans="11:11">
      <c r="K33" s="195" t="s">
        <v>74</v>
      </c>
    </row>
    <row r="34" spans="11:11">
      <c r="K34" s="355"/>
    </row>
  </sheetData>
  <mergeCells count="18">
    <mergeCell ref="B14:B15"/>
    <mergeCell ref="C14:E14"/>
    <mergeCell ref="F14:H14"/>
    <mergeCell ref="I14:K14"/>
    <mergeCell ref="B19:K19"/>
    <mergeCell ref="B22:B23"/>
    <mergeCell ref="C22:E22"/>
    <mergeCell ref="F22:H22"/>
    <mergeCell ref="I22:K22"/>
    <mergeCell ref="L1:T1"/>
    <mergeCell ref="B4:I4"/>
    <mergeCell ref="J4:K4"/>
    <mergeCell ref="B5:K5"/>
    <mergeCell ref="B7:K7"/>
    <mergeCell ref="B9:B10"/>
    <mergeCell ref="C9:E9"/>
    <mergeCell ref="F9:H9"/>
    <mergeCell ref="I9:K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headerFooter scaleWithDoc="0" alignWithMargins="0">
    <oddHeader>&amp;R&amp;"Verdana,Normal"&amp;8 20</oddHeader>
    <oddFooter>&amp;R&amp;"Verdana,Cursiva"&amp;8Subdirección General de Análisis, Coordinación y Estadística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9E6CC-EC93-445A-B796-4A3BFCB9FDD0}">
  <sheetPr>
    <pageSetUpPr fitToPage="1"/>
  </sheetPr>
  <dimension ref="B2:H54"/>
  <sheetViews>
    <sheetView showGridLines="0" zoomScaleNormal="100" zoomScaleSheetLayoutView="90" workbookViewId="0"/>
  </sheetViews>
  <sheetFormatPr baseColWidth="10" defaultColWidth="9.08984375" defaultRowHeight="11.5"/>
  <cols>
    <col min="1" max="1" width="4.26953125" style="281" customWidth="1"/>
    <col min="2" max="2" width="40.90625" style="281" customWidth="1"/>
    <col min="3" max="3" width="16.26953125" style="281" customWidth="1"/>
    <col min="4" max="4" width="17.26953125" style="281" customWidth="1"/>
    <col min="5" max="5" width="20.7265625" style="281" customWidth="1"/>
    <col min="6" max="6" width="4.08984375" style="281" customWidth="1"/>
    <col min="7" max="8" width="10.7265625" style="281" customWidth="1"/>
    <col min="9" max="16384" width="9.08984375" style="281"/>
  </cols>
  <sheetData>
    <row r="2" spans="2:8" ht="13.5">
      <c r="E2" s="282"/>
    </row>
    <row r="3" spans="2:8" ht="13.9" customHeight="1" thickBot="1">
      <c r="B3" s="613"/>
      <c r="C3" s="613"/>
      <c r="D3" s="613"/>
      <c r="E3" s="613"/>
      <c r="F3" s="613"/>
      <c r="G3" s="613"/>
      <c r="H3" s="613"/>
    </row>
    <row r="4" spans="2:8" ht="19.899999999999999" customHeight="1" thickBot="1">
      <c r="B4" s="526" t="s">
        <v>512</v>
      </c>
      <c r="C4" s="527"/>
      <c r="D4" s="527"/>
      <c r="E4" s="528"/>
      <c r="F4" s="689"/>
      <c r="G4" s="689"/>
      <c r="H4" s="613"/>
    </row>
    <row r="5" spans="2:8" ht="22.9" customHeight="1">
      <c r="B5" s="690" t="s">
        <v>513</v>
      </c>
      <c r="C5" s="690"/>
      <c r="D5" s="690"/>
      <c r="E5" s="690"/>
      <c r="G5" s="613"/>
      <c r="H5" s="613"/>
    </row>
    <row r="6" spans="2:8" ht="15" customHeight="1">
      <c r="B6" s="691"/>
      <c r="C6" s="691"/>
      <c r="D6" s="691"/>
      <c r="E6" s="691"/>
      <c r="F6" s="286"/>
      <c r="G6" s="692"/>
      <c r="H6" s="613"/>
    </row>
    <row r="7" spans="2:8" ht="1" customHeight="1" thickBot="1">
      <c r="B7" s="692"/>
      <c r="C7" s="692"/>
      <c r="D7" s="692"/>
      <c r="E7" s="692"/>
      <c r="F7" s="692"/>
      <c r="G7" s="692"/>
      <c r="H7" s="613"/>
    </row>
    <row r="8" spans="2:8" ht="40.15" customHeight="1">
      <c r="B8" s="693" t="s">
        <v>514</v>
      </c>
      <c r="C8" s="616" t="s">
        <v>425</v>
      </c>
      <c r="D8" s="616" t="s">
        <v>455</v>
      </c>
      <c r="E8" s="694" t="s">
        <v>429</v>
      </c>
      <c r="F8" s="613"/>
      <c r="G8" s="613"/>
      <c r="H8" s="613"/>
    </row>
    <row r="9" spans="2:8" ht="13" customHeight="1">
      <c r="B9" s="695" t="s">
        <v>515</v>
      </c>
      <c r="C9" s="696">
        <v>32.22</v>
      </c>
      <c r="D9" s="696">
        <v>32.22</v>
      </c>
      <c r="E9" s="697">
        <v>0</v>
      </c>
      <c r="F9" s="613"/>
      <c r="G9" s="613"/>
      <c r="H9" s="613"/>
    </row>
    <row r="10" spans="2:8" ht="32.15" customHeight="1">
      <c r="B10" s="698" t="s">
        <v>516</v>
      </c>
      <c r="C10" s="699"/>
      <c r="D10" s="699"/>
      <c r="E10" s="700"/>
      <c r="F10" s="613"/>
      <c r="G10" s="613"/>
      <c r="H10" s="613"/>
    </row>
    <row r="11" spans="2:8" ht="13" customHeight="1">
      <c r="B11" s="695" t="s">
        <v>517</v>
      </c>
      <c r="C11" s="701">
        <v>132.74</v>
      </c>
      <c r="D11" s="701">
        <v>131.97999999999999</v>
      </c>
      <c r="E11" s="697">
        <v>-0.76000000000001933</v>
      </c>
      <c r="F11" s="613"/>
      <c r="G11" s="613"/>
      <c r="H11" s="613"/>
    </row>
    <row r="12" spans="2:8" ht="11.25" hidden="1" customHeight="1">
      <c r="B12" s="702"/>
      <c r="C12" s="703"/>
      <c r="D12" s="703"/>
      <c r="E12" s="704"/>
      <c r="F12" s="613"/>
      <c r="G12" s="613"/>
      <c r="H12" s="613"/>
    </row>
    <row r="13" spans="2:8" ht="32.15" customHeight="1">
      <c r="B13" s="698" t="s">
        <v>518</v>
      </c>
      <c r="C13" s="699"/>
      <c r="D13" s="699"/>
      <c r="E13" s="700"/>
      <c r="F13" s="613"/>
      <c r="G13" s="613"/>
      <c r="H13" s="613"/>
    </row>
    <row r="14" spans="2:8" ht="13" customHeight="1">
      <c r="B14" s="695" t="s">
        <v>519</v>
      </c>
      <c r="C14" s="701">
        <v>130</v>
      </c>
      <c r="D14" s="701">
        <v>130</v>
      </c>
      <c r="E14" s="697">
        <v>0</v>
      </c>
      <c r="F14" s="613"/>
      <c r="G14" s="613"/>
      <c r="H14" s="613"/>
    </row>
    <row r="15" spans="2:8" ht="13" customHeight="1">
      <c r="B15" s="695" t="s">
        <v>520</v>
      </c>
      <c r="C15" s="701">
        <v>195</v>
      </c>
      <c r="D15" s="701">
        <v>195</v>
      </c>
      <c r="E15" s="697">
        <v>0</v>
      </c>
      <c r="F15" s="613"/>
      <c r="G15" s="613"/>
      <c r="H15" s="613"/>
    </row>
    <row r="16" spans="2:8" ht="13" customHeight="1" thickBot="1">
      <c r="B16" s="705" t="s">
        <v>521</v>
      </c>
      <c r="C16" s="706">
        <v>168.43</v>
      </c>
      <c r="D16" s="706">
        <v>168.43</v>
      </c>
      <c r="E16" s="707">
        <v>0</v>
      </c>
      <c r="F16" s="613"/>
      <c r="G16" s="613"/>
      <c r="H16" s="613"/>
    </row>
    <row r="17" spans="2:8" ht="1" customHeight="1">
      <c r="B17" s="708">
        <v>5</v>
      </c>
      <c r="C17" s="708"/>
      <c r="D17" s="708"/>
      <c r="E17" s="708"/>
      <c r="F17" s="613"/>
      <c r="G17" s="613"/>
      <c r="H17" s="613"/>
    </row>
    <row r="18" spans="2:8" ht="22" customHeight="1" thickBot="1">
      <c r="B18" s="709"/>
      <c r="C18" s="709"/>
      <c r="D18" s="709"/>
      <c r="E18" s="709"/>
      <c r="F18" s="613"/>
      <c r="G18" s="613"/>
      <c r="H18" s="613"/>
    </row>
    <row r="19" spans="2:8" ht="14.5" customHeight="1" thickBot="1">
      <c r="B19" s="526" t="s">
        <v>522</v>
      </c>
      <c r="C19" s="527"/>
      <c r="D19" s="527"/>
      <c r="E19" s="528"/>
      <c r="F19" s="613"/>
      <c r="G19" s="613"/>
      <c r="H19" s="613"/>
    </row>
    <row r="20" spans="2:8" ht="21.75" customHeight="1">
      <c r="B20" s="690" t="s">
        <v>513</v>
      </c>
      <c r="C20" s="690"/>
      <c r="D20" s="690"/>
      <c r="E20" s="690"/>
      <c r="F20" s="613"/>
      <c r="G20" s="613"/>
      <c r="H20" s="613"/>
    </row>
    <row r="21" spans="2:8" ht="12" customHeight="1" thickBot="1">
      <c r="B21" s="710"/>
      <c r="C21" s="710"/>
      <c r="D21" s="710"/>
      <c r="E21" s="710"/>
      <c r="F21" s="613"/>
      <c r="G21" s="613"/>
      <c r="H21" s="613"/>
    </row>
    <row r="22" spans="2:8" ht="40.15" customHeight="1">
      <c r="B22" s="693" t="s">
        <v>523</v>
      </c>
      <c r="C22" s="616" t="s">
        <v>425</v>
      </c>
      <c r="D22" s="616" t="s">
        <v>455</v>
      </c>
      <c r="E22" s="694" t="s">
        <v>429</v>
      </c>
      <c r="F22" s="613"/>
      <c r="G22" s="613"/>
      <c r="H22" s="613"/>
    </row>
    <row r="23" spans="2:8" ht="12.75" customHeight="1">
      <c r="B23" s="695" t="s">
        <v>524</v>
      </c>
      <c r="C23" s="711">
        <v>645.20000000000005</v>
      </c>
      <c r="D23" s="711">
        <v>645.20000000000005</v>
      </c>
      <c r="E23" s="697">
        <v>0</v>
      </c>
      <c r="F23" s="613"/>
      <c r="G23" s="613"/>
      <c r="H23" s="613"/>
    </row>
    <row r="24" spans="2:8">
      <c r="B24" s="695" t="s">
        <v>525</v>
      </c>
      <c r="C24" s="711">
        <v>1007.83</v>
      </c>
      <c r="D24" s="711">
        <v>1007.83</v>
      </c>
      <c r="E24" s="697">
        <v>0</v>
      </c>
    </row>
    <row r="25" spans="2:8" ht="32.15" customHeight="1">
      <c r="B25" s="698" t="s">
        <v>518</v>
      </c>
      <c r="C25" s="712"/>
      <c r="D25" s="712"/>
      <c r="E25" s="713"/>
    </row>
    <row r="26" spans="2:8" ht="14.25" customHeight="1">
      <c r="B26" s="695" t="s">
        <v>526</v>
      </c>
      <c r="C26" s="711">
        <v>646.76</v>
      </c>
      <c r="D26" s="711">
        <v>645.88</v>
      </c>
      <c r="E26" s="697">
        <v>-0.87999999999999545</v>
      </c>
    </row>
    <row r="27" spans="2:8" ht="32.15" customHeight="1">
      <c r="B27" s="698" t="s">
        <v>527</v>
      </c>
      <c r="C27" s="712"/>
      <c r="D27" s="712"/>
      <c r="E27" s="714"/>
    </row>
    <row r="28" spans="2:8" ht="14.25" customHeight="1">
      <c r="B28" s="695" t="s">
        <v>528</v>
      </c>
      <c r="C28" s="715">
        <v>526.62</v>
      </c>
      <c r="D28" s="715">
        <v>526.62</v>
      </c>
      <c r="E28" s="716">
        <v>0</v>
      </c>
    </row>
    <row r="29" spans="2:8" ht="32.15" customHeight="1">
      <c r="B29" s="698" t="s">
        <v>529</v>
      </c>
      <c r="C29" s="712"/>
      <c r="D29" s="712"/>
      <c r="E29" s="713"/>
    </row>
    <row r="30" spans="2:8">
      <c r="B30" s="695" t="s">
        <v>530</v>
      </c>
      <c r="C30" s="715">
        <v>421.17</v>
      </c>
      <c r="D30" s="715">
        <v>420.42</v>
      </c>
      <c r="E30" s="716">
        <v>-0.75</v>
      </c>
    </row>
    <row r="31" spans="2:8" ht="27.75" customHeight="1">
      <c r="B31" s="698" t="s">
        <v>531</v>
      </c>
      <c r="C31" s="712"/>
      <c r="D31" s="712"/>
      <c r="E31" s="713"/>
    </row>
    <row r="32" spans="2:8">
      <c r="B32" s="695" t="s">
        <v>532</v>
      </c>
      <c r="C32" s="715">
        <v>307.99</v>
      </c>
      <c r="D32" s="715">
        <v>308.06</v>
      </c>
      <c r="E32" s="716">
        <v>6.9999999999993179E-2</v>
      </c>
    </row>
    <row r="33" spans="2:5">
      <c r="B33" s="695" t="s">
        <v>533</v>
      </c>
      <c r="C33" s="715">
        <v>323.51</v>
      </c>
      <c r="D33" s="715">
        <v>323.51</v>
      </c>
      <c r="E33" s="716">
        <v>0</v>
      </c>
    </row>
    <row r="34" spans="2:5">
      <c r="B34" s="695" t="s">
        <v>534</v>
      </c>
      <c r="C34" s="717" t="s">
        <v>244</v>
      </c>
      <c r="D34" s="717" t="s">
        <v>244</v>
      </c>
      <c r="E34" s="716" t="s">
        <v>244</v>
      </c>
    </row>
    <row r="35" spans="2:5" ht="32.15" customHeight="1">
      <c r="B35" s="698" t="s">
        <v>535</v>
      </c>
      <c r="C35" s="712"/>
      <c r="D35" s="712"/>
      <c r="E35" s="714"/>
    </row>
    <row r="36" spans="2:5" ht="16.5" customHeight="1">
      <c r="B36" s="695" t="s">
        <v>536</v>
      </c>
      <c r="C36" s="715">
        <v>217.4</v>
      </c>
      <c r="D36" s="715">
        <v>217.4</v>
      </c>
      <c r="E36" s="716">
        <v>0</v>
      </c>
    </row>
    <row r="37" spans="2:5" ht="23.25" customHeight="1">
      <c r="B37" s="698" t="s">
        <v>537</v>
      </c>
      <c r="C37" s="712"/>
      <c r="D37" s="712"/>
      <c r="E37" s="714"/>
    </row>
    <row r="38" spans="2:5" ht="13.5" customHeight="1">
      <c r="B38" s="695" t="s">
        <v>538</v>
      </c>
      <c r="C38" s="715">
        <v>495</v>
      </c>
      <c r="D38" s="715">
        <v>495</v>
      </c>
      <c r="E38" s="716">
        <v>0</v>
      </c>
    </row>
    <row r="39" spans="2:5" ht="32.15" customHeight="1">
      <c r="B39" s="698" t="s">
        <v>539</v>
      </c>
      <c r="C39" s="712"/>
      <c r="D39" s="712"/>
      <c r="E39" s="713"/>
    </row>
    <row r="40" spans="2:5" ht="16.5" customHeight="1" thickBot="1">
      <c r="B40" s="705" t="s">
        <v>540</v>
      </c>
      <c r="C40" s="718">
        <v>165.2</v>
      </c>
      <c r="D40" s="718">
        <v>187</v>
      </c>
      <c r="E40" s="719">
        <v>21.800000000000011</v>
      </c>
    </row>
    <row r="41" spans="2:5">
      <c r="B41" s="281" t="s">
        <v>541</v>
      </c>
    </row>
    <row r="42" spans="2:5">
      <c r="C42" s="355"/>
      <c r="D42" s="355"/>
      <c r="E42" s="355"/>
    </row>
    <row r="43" spans="2:5" ht="13.15" customHeight="1" thickBot="1">
      <c r="B43" s="355"/>
      <c r="C43" s="355"/>
      <c r="D43" s="355"/>
      <c r="E43" s="355"/>
    </row>
    <row r="44" spans="2:5">
      <c r="B44" s="720"/>
      <c r="C44" s="721"/>
      <c r="D44" s="721"/>
      <c r="E44" s="722"/>
    </row>
    <row r="45" spans="2:5">
      <c r="B45" s="600"/>
      <c r="E45" s="723"/>
    </row>
    <row r="46" spans="2:5" ht="12.75" customHeight="1">
      <c r="B46" s="724" t="s">
        <v>542</v>
      </c>
      <c r="C46" s="725"/>
      <c r="D46" s="725"/>
      <c r="E46" s="726"/>
    </row>
    <row r="47" spans="2:5" ht="18" customHeight="1">
      <c r="B47" s="724"/>
      <c r="C47" s="725"/>
      <c r="D47" s="725"/>
      <c r="E47" s="726"/>
    </row>
    <row r="48" spans="2:5">
      <c r="B48" s="600"/>
      <c r="E48" s="723"/>
    </row>
    <row r="49" spans="2:5" ht="14.5">
      <c r="B49" s="600"/>
      <c r="C49" s="727" t="s">
        <v>543</v>
      </c>
      <c r="D49" s="728"/>
      <c r="E49" s="729"/>
    </row>
    <row r="50" spans="2:5">
      <c r="B50" s="600"/>
      <c r="E50" s="723"/>
    </row>
    <row r="51" spans="2:5">
      <c r="B51" s="600"/>
      <c r="E51" s="723"/>
    </row>
    <row r="52" spans="2:5" ht="12" thickBot="1">
      <c r="B52" s="730"/>
      <c r="C52" s="608"/>
      <c r="D52" s="608"/>
      <c r="E52" s="731"/>
    </row>
    <row r="54" spans="2:5">
      <c r="E54" s="195" t="s">
        <v>74</v>
      </c>
    </row>
  </sheetData>
  <mergeCells count="3">
    <mergeCell ref="B4:E4"/>
    <mergeCell ref="B19:E19"/>
    <mergeCell ref="B46:E47"/>
  </mergeCells>
  <hyperlinks>
    <hyperlink ref="C49" r:id="rId1" xr:uid="{B945178B-9283-408B-B1E7-6F6401650833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firstPageNumber="0" orientation="portrait" r:id="rId2"/>
  <headerFooter scaleWithDoc="0" alignWithMargins="0">
    <oddHeader>&amp;R&amp;"Verdana,Normal"&amp;8 21</oddHeader>
    <oddFooter>&amp;R&amp;"Verdana,Cursiva"&amp;8Subdirección General de Análisis, Coordinación y Estadística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20</vt:i4>
      </vt:variant>
    </vt:vector>
  </HeadingPairs>
  <TitlesOfParts>
    <vt:vector size="37" baseType="lpstr">
      <vt:lpstr>Indice ISC</vt:lpstr>
      <vt:lpstr>Pág. 4</vt:lpstr>
      <vt:lpstr>Pág. 5</vt:lpstr>
      <vt:lpstr>Pág. 7</vt:lpstr>
      <vt:lpstr>Pág. 9</vt:lpstr>
      <vt:lpstr>Pág. 10</vt:lpstr>
      <vt:lpstr>Pág. 11</vt:lpstr>
      <vt:lpstr>Pág. 12</vt:lpstr>
      <vt:lpstr>Pág. 13</vt:lpstr>
      <vt:lpstr>Pág. 14</vt:lpstr>
      <vt:lpstr>Pág. 15</vt:lpstr>
      <vt:lpstr>Pág. 16</vt:lpstr>
      <vt:lpstr>Pág. 17</vt:lpstr>
      <vt:lpstr>Pág. 18</vt:lpstr>
      <vt:lpstr>Pág. 19</vt:lpstr>
      <vt:lpstr>Pág. 20</vt:lpstr>
      <vt:lpstr>Pág. 21</vt:lpstr>
      <vt:lpstr>'Indice ISC'!Área_de_impresión</vt:lpstr>
      <vt:lpstr>'Pág. 10'!Área_de_impresión</vt:lpstr>
      <vt:lpstr>'Pág. 11'!Área_de_impresión</vt:lpstr>
      <vt:lpstr>'Pág. 12'!Área_de_impresión</vt:lpstr>
      <vt:lpstr>'Pág. 13'!Área_de_impresión</vt:lpstr>
      <vt:lpstr>'Pág. 14'!Área_de_impresión</vt:lpstr>
      <vt:lpstr>'Pág. 15'!Área_de_impresión</vt:lpstr>
      <vt:lpstr>'Pág. 16'!Área_de_impresión</vt:lpstr>
      <vt:lpstr>'Pág. 17'!Área_de_impresión</vt:lpstr>
      <vt:lpstr>'Pág. 18'!Área_de_impresión</vt:lpstr>
      <vt:lpstr>'Pág. 19'!Área_de_impresión</vt:lpstr>
      <vt:lpstr>'Pág. 20'!Área_de_impresión</vt:lpstr>
      <vt:lpstr>'Pág. 21'!Área_de_impresión</vt:lpstr>
      <vt:lpstr>'Pág. 4'!Área_de_impresión</vt:lpstr>
      <vt:lpstr>'Pág. 5'!Área_de_impresión</vt:lpstr>
      <vt:lpstr>'Pág. 7'!Área_de_impresión</vt:lpstr>
      <vt:lpstr>'Pág. 9'!Área_de_impresión</vt:lpstr>
      <vt:lpstr>'Pág. 4'!OLE_LINK1</vt:lpstr>
      <vt:lpstr>'Pág. 5'!OLE_LINK1</vt:lpstr>
      <vt:lpstr>'Pág. 7'!OLE_LINK1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García Arévalo, Jesús</dc:creator>
  <cp:lastModifiedBy>García Arévalo, Jesús</cp:lastModifiedBy>
  <dcterms:created xsi:type="dcterms:W3CDTF">2026-10-22T15:40:02Z</dcterms:created>
  <dcterms:modified xsi:type="dcterms:W3CDTF">2026-10-22T15:44:07Z</dcterms:modified>
</cp:coreProperties>
</file>