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hidePivotFieldList="1"/>
  <mc:AlternateContent xmlns:mc="http://schemas.openxmlformats.org/markup-compatibility/2006">
    <mc:Choice Requires="x15">
      <x15ac:absPath xmlns:x15ac="http://schemas.microsoft.com/office/spreadsheetml/2010/11/ac" url="Z:\textos\memo2021\"/>
    </mc:Choice>
  </mc:AlternateContent>
  <xr:revisionPtr revIDLastSave="0" documentId="13_ncr:1_{3322C133-AF6F-4B84-A297-03CC9E31D06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OTAL" sheetId="2" r:id="rId1"/>
    <sheet name="Total CCAA" sheetId="3" r:id="rId2"/>
  </sheets>
  <definedNames>
    <definedName name="_xlnm.Print_Area" localSheetId="0">TOTAL!$A$1:$M$70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0" i="2" l="1"/>
  <c r="M6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</calcChain>
</file>

<file path=xl/sharedStrings.xml><?xml version="1.0" encoding="utf-8"?>
<sst xmlns="http://schemas.openxmlformats.org/spreadsheetml/2006/main" count="171" uniqueCount="88">
  <si>
    <t>Total general</t>
  </si>
  <si>
    <t>MAIZ</t>
  </si>
  <si>
    <t>HABAS SECAS</t>
  </si>
  <si>
    <t>GARBANZOS</t>
  </si>
  <si>
    <t>GUISANTES SECOS</t>
  </si>
  <si>
    <t>PATATA</t>
  </si>
  <si>
    <t>ALGODON</t>
  </si>
  <si>
    <t>GIRASOL</t>
  </si>
  <si>
    <t>SOJA</t>
  </si>
  <si>
    <t>COLZA</t>
  </si>
  <si>
    <t>MAIZ FORRAJERO</t>
  </si>
  <si>
    <t>ACELGA</t>
  </si>
  <si>
    <t>COL REPOLLO</t>
  </si>
  <si>
    <t>COL BROCOLI</t>
  </si>
  <si>
    <t>ESPARRAGO</t>
  </si>
  <si>
    <t>ESPINACA</t>
  </si>
  <si>
    <t>APIO</t>
  </si>
  <si>
    <t>LECHUGA</t>
  </si>
  <si>
    <t>ESCAROLA</t>
  </si>
  <si>
    <t>TOMATE</t>
  </si>
  <si>
    <t>SANDIA</t>
  </si>
  <si>
    <t>MELON</t>
  </si>
  <si>
    <t>CALABAZA</t>
  </si>
  <si>
    <t>CALABACIN</t>
  </si>
  <si>
    <t>PEPINO</t>
  </si>
  <si>
    <t>PIMIENTO</t>
  </si>
  <si>
    <t>PUERRO</t>
  </si>
  <si>
    <t>ALCACHOFA</t>
  </si>
  <si>
    <t>COLIFLOR</t>
  </si>
  <si>
    <t>AJO</t>
  </si>
  <si>
    <t>CEBOLLA</t>
  </si>
  <si>
    <t>REMOLACHA MESA</t>
  </si>
  <si>
    <t>ZANAHORIA</t>
  </si>
  <si>
    <t>JUDIAS VERDES</t>
  </si>
  <si>
    <t>HABAS VERDES</t>
  </si>
  <si>
    <t>OTRAS HORTALIZAS</t>
  </si>
  <si>
    <t>FRESA-FRESON</t>
  </si>
  <si>
    <t>OTROS CULTIVOS INDUSTRIALES</t>
  </si>
  <si>
    <t>FLORES Y ORNAMENTALES</t>
  </si>
  <si>
    <t>CEREALES</t>
  </si>
  <si>
    <t>LEGUMINOSAS</t>
  </si>
  <si>
    <t>TUBERCULOS</t>
  </si>
  <si>
    <t>INDUSTRIALES</t>
  </si>
  <si>
    <t>FORRAJERAS</t>
  </si>
  <si>
    <t>HORTALIZAS</t>
  </si>
  <si>
    <t>BARBECHO</t>
  </si>
  <si>
    <t>OTRAS SUPERFICIES</t>
  </si>
  <si>
    <t>MODO</t>
  </si>
  <si>
    <t>CULTIVO</t>
  </si>
  <si>
    <t>CULTIVO AL AIRRE LIBRE EN VERANO</t>
  </si>
  <si>
    <t>TOTAL CAMBIOS</t>
  </si>
  <si>
    <t>SUPERFICE VACIA INVERNADERO</t>
  </si>
  <si>
    <t>CULTIVOS AL AIRE LIBRE EN OTOÑO</t>
  </si>
  <si>
    <t>CULTIVOS EN INVERNADERO EN OTOÑO</t>
  </si>
  <si>
    <t xml:space="preserve">3.10.1 CULTIVOS SUCESIVOS. Distribución según su ocupación en verano (ha) </t>
  </si>
  <si>
    <t>GALICIA</t>
  </si>
  <si>
    <t>NAVARRA</t>
  </si>
  <si>
    <t>LA RIOJA</t>
  </si>
  <si>
    <t>ARAGON</t>
  </si>
  <si>
    <t>CATALUÑA</t>
  </si>
  <si>
    <t>BALEARES</t>
  </si>
  <si>
    <t>CASTILLA Y LEON</t>
  </si>
  <si>
    <t>MADRID</t>
  </si>
  <si>
    <t>C. VALENCIANA</t>
  </si>
  <si>
    <t>R. DE MURCIA</t>
  </si>
  <si>
    <t>EXTREMADURA</t>
  </si>
  <si>
    <t>ANDALUCIA</t>
  </si>
  <si>
    <t>CANARIAS</t>
  </si>
  <si>
    <t>CASTILLA-LA MANCHA</t>
  </si>
  <si>
    <t>COMUNIDADES AUTONOMAS</t>
  </si>
  <si>
    <t>CULTIVO AL AIRE LIBRE EN OTOÑO</t>
  </si>
  <si>
    <t>Total aire libre</t>
  </si>
  <si>
    <t>CULTIVO EN INVERNADERO EN OTOÑO</t>
  </si>
  <si>
    <t>Total invernadero</t>
  </si>
  <si>
    <t>Total cambios</t>
  </si>
  <si>
    <t>3.10.2 CULTIVOS SUCESIVOS. Distribución por Comunidades Autónomas (ha)</t>
  </si>
  <si>
    <t>CARTAMO</t>
  </si>
  <si>
    <t>JUDIAS SECAS</t>
  </si>
  <si>
    <t>GRELO</t>
  </si>
  <si>
    <t>PIMIENTO PARA PIMENTÓN</t>
  </si>
  <si>
    <t>P. DE ASTURIAS</t>
  </si>
  <si>
    <t>GUISANTES VERDES</t>
  </si>
  <si>
    <t>AROMATICAS (LAVANDA, LAVANDÍN)</t>
  </si>
  <si>
    <t>ARROZ</t>
  </si>
  <si>
    <t>LOMBARDA</t>
  </si>
  <si>
    <t>BATATA</t>
  </si>
  <si>
    <t>CHUFA</t>
  </si>
  <si>
    <t>CONDIMENTOS (PEREJIL, CILANTRO…)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</si>
</sst>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entury Gothic"/>
      <family val="2"/>
      <scheme val="minor"/>
    </font>
    <font>
      <sz val="10"/>
      <name val="Arial"/>
      <family val="2"/>
    </font>
    <font>
      <sz val="12"/>
      <color theme="1"/>
      <name val="Century Gothic"/>
      <family val="2"/>
      <scheme val="minor"/>
    </font>
    <font>
      <sz val="12"/>
      <name val="Arial"/>
      <family val="2"/>
    </font>
    <font>
      <b/>
      <sz val="12"/>
      <color theme="1"/>
      <name val="Century Gothic"/>
      <family val="2"/>
      <scheme val="minor"/>
    </font>
    <font>
      <sz val="12"/>
      <color theme="8" tint="-0.249977111117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sz val="12"/>
      <color theme="4" tint="-0.499984740745262"/>
      <name val="Century Gothic"/>
      <family val="2"/>
      <scheme val="minor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ABABAB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ABABAB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ABABAB"/>
      </right>
      <top/>
      <bottom style="medium">
        <color auto="1"/>
      </bottom>
      <diagonal/>
    </border>
    <border>
      <left style="thin">
        <color rgb="FFABABAB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rgb="FFABABAB"/>
      </right>
      <top style="medium">
        <color auto="1"/>
      </top>
      <bottom style="medium">
        <color auto="1"/>
      </bottom>
      <diagonal/>
    </border>
    <border>
      <left style="thin">
        <color rgb="FFABABAB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indexed="65"/>
      </right>
      <top style="thin">
        <color indexed="65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3" fillId="0" borderId="0" xfId="1" applyFont="1"/>
    <xf numFmtId="3" fontId="4" fillId="4" borderId="13" xfId="0" applyNumberFormat="1" applyFont="1" applyFill="1" applyBorder="1"/>
    <xf numFmtId="3" fontId="4" fillId="4" borderId="14" xfId="0" applyNumberFormat="1" applyFont="1" applyFill="1" applyBorder="1"/>
    <xf numFmtId="3" fontId="4" fillId="4" borderId="2" xfId="0" applyNumberFormat="1" applyFont="1" applyFill="1" applyBorder="1"/>
    <xf numFmtId="3" fontId="2" fillId="0" borderId="21" xfId="0" applyNumberFormat="1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5" fillId="0" borderId="20" xfId="0" applyFont="1" applyBorder="1"/>
    <xf numFmtId="0" fontId="5" fillId="0" borderId="23" xfId="0" applyFont="1" applyBorder="1"/>
    <xf numFmtId="3" fontId="2" fillId="0" borderId="28" xfId="0" applyNumberFormat="1" applyFont="1" applyBorder="1"/>
    <xf numFmtId="3" fontId="2" fillId="0" borderId="29" xfId="0" applyNumberFormat="1" applyFont="1" applyBorder="1"/>
    <xf numFmtId="3" fontId="6" fillId="0" borderId="14" xfId="0" applyNumberFormat="1" applyFont="1" applyBorder="1"/>
    <xf numFmtId="3" fontId="7" fillId="0" borderId="14" xfId="0" applyNumberFormat="1" applyFont="1" applyBorder="1"/>
    <xf numFmtId="3" fontId="7" fillId="4" borderId="14" xfId="0" applyNumberFormat="1" applyFont="1" applyFill="1" applyBorder="1"/>
    <xf numFmtId="3" fontId="6" fillId="0" borderId="38" xfId="0" applyNumberFormat="1" applyFont="1" applyBorder="1"/>
    <xf numFmtId="3" fontId="6" fillId="0" borderId="29" xfId="0" applyNumberFormat="1" applyFont="1" applyBorder="1"/>
    <xf numFmtId="3" fontId="7" fillId="0" borderId="2" xfId="0" applyNumberFormat="1" applyFont="1" applyBorder="1"/>
    <xf numFmtId="3" fontId="7" fillId="4" borderId="2" xfId="0" applyNumberFormat="1" applyFont="1" applyFill="1" applyBorder="1"/>
    <xf numFmtId="3" fontId="6" fillId="0" borderId="40" xfId="0" applyNumberFormat="1" applyFont="1" applyBorder="1"/>
    <xf numFmtId="3" fontId="6" fillId="0" borderId="41" xfId="0" applyNumberFormat="1" applyFont="1" applyBorder="1"/>
    <xf numFmtId="3" fontId="6" fillId="0" borderId="42" xfId="0" applyNumberFormat="1" applyFont="1" applyBorder="1"/>
    <xf numFmtId="3" fontId="6" fillId="0" borderId="43" xfId="0" applyNumberFormat="1" applyFont="1" applyBorder="1"/>
    <xf numFmtId="3" fontId="6" fillId="0" borderId="44" xfId="0" applyNumberFormat="1" applyFont="1" applyBorder="1"/>
    <xf numFmtId="3" fontId="6" fillId="0" borderId="45" xfId="0" applyNumberFormat="1" applyFont="1" applyBorder="1"/>
    <xf numFmtId="3" fontId="6" fillId="0" borderId="48" xfId="0" applyNumberFormat="1" applyFont="1" applyBorder="1"/>
    <xf numFmtId="3" fontId="6" fillId="0" borderId="11" xfId="0" applyNumberFormat="1" applyFont="1" applyBorder="1"/>
    <xf numFmtId="3" fontId="6" fillId="0" borderId="31" xfId="0" applyNumberFormat="1" applyFont="1" applyBorder="1"/>
    <xf numFmtId="3" fontId="6" fillId="0" borderId="2" xfId="0" applyNumberFormat="1" applyFont="1" applyBorder="1"/>
    <xf numFmtId="3" fontId="7" fillId="0" borderId="11" xfId="0" applyNumberFormat="1" applyFont="1" applyBorder="1"/>
    <xf numFmtId="3" fontId="7" fillId="4" borderId="11" xfId="0" applyNumberFormat="1" applyFont="1" applyFill="1" applyBorder="1"/>
    <xf numFmtId="0" fontId="9" fillId="3" borderId="30" xfId="0" applyFont="1" applyFill="1" applyBorder="1"/>
    <xf numFmtId="0" fontId="9" fillId="3" borderId="1" xfId="0" applyFont="1" applyFill="1" applyBorder="1"/>
    <xf numFmtId="0" fontId="9" fillId="0" borderId="20" xfId="0" applyFont="1" applyBorder="1"/>
    <xf numFmtId="0" fontId="9" fillId="0" borderId="23" xfId="0" applyFont="1" applyBorder="1"/>
    <xf numFmtId="0" fontId="11" fillId="2" borderId="34" xfId="0" applyFont="1" applyFill="1" applyBorder="1"/>
    <xf numFmtId="0" fontId="11" fillId="2" borderId="39" xfId="0" applyFont="1" applyFill="1" applyBorder="1"/>
    <xf numFmtId="0" fontId="11" fillId="2" borderId="35" xfId="0" applyFont="1" applyFill="1" applyBorder="1"/>
    <xf numFmtId="0" fontId="11" fillId="2" borderId="46" xfId="0" applyFont="1" applyFill="1" applyBorder="1"/>
    <xf numFmtId="0" fontId="11" fillId="2" borderId="33" xfId="0" applyFont="1" applyFill="1" applyBorder="1"/>
    <xf numFmtId="0" fontId="11" fillId="0" borderId="47" xfId="0" applyFont="1" applyBorder="1"/>
    <xf numFmtId="0" fontId="11" fillId="0" borderId="23" xfId="0" applyFont="1" applyBorder="1"/>
    <xf numFmtId="0" fontId="12" fillId="0" borderId="11" xfId="0" applyFont="1" applyBorder="1"/>
    <xf numFmtId="0" fontId="12" fillId="0" borderId="15" xfId="0" applyFont="1" applyBorder="1"/>
    <xf numFmtId="0" fontId="8" fillId="4" borderId="11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textRotation="90" wrapText="1"/>
    </xf>
    <xf numFmtId="0" fontId="9" fillId="0" borderId="49" xfId="0" applyFont="1" applyBorder="1" applyAlignment="1">
      <alignment horizontal="center" vertical="center" textRotation="90" wrapText="1"/>
    </xf>
    <xf numFmtId="0" fontId="11" fillId="2" borderId="1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0" borderId="32" xfId="0" applyFont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2" fillId="4" borderId="11" xfId="0" applyFont="1" applyFill="1" applyBorder="1" applyAlignment="1">
      <alignment horizontal="left"/>
    </xf>
    <xf numFmtId="0" fontId="12" fillId="4" borderId="31" xfId="0" applyFont="1" applyFill="1" applyBorder="1" applyAlignment="1">
      <alignment horizontal="left"/>
    </xf>
    <xf numFmtId="0" fontId="9" fillId="0" borderId="51" xfId="0" applyFont="1" applyBorder="1" applyAlignment="1">
      <alignment horizontal="center" vertical="center" textRotation="90" wrapText="1"/>
    </xf>
    <xf numFmtId="0" fontId="11" fillId="0" borderId="20" xfId="0" applyFont="1" applyBorder="1"/>
    <xf numFmtId="0" fontId="11" fillId="0" borderId="25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Espiral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piral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Espiral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0"/>
  <sheetViews>
    <sheetView showZeros="0" tabSelected="1" workbookViewId="0">
      <selection activeCell="E17" sqref="E17"/>
    </sheetView>
  </sheetViews>
  <sheetFormatPr baseColWidth="10" defaultRowHeight="15" x14ac:dyDescent="0.2"/>
  <cols>
    <col min="1" max="1" width="11.5" style="2" customWidth="1"/>
    <col min="2" max="2" width="42.625" style="2" bestFit="1" customWidth="1"/>
    <col min="3" max="3" width="17.875" style="2" customWidth="1"/>
    <col min="4" max="4" width="16.75" style="2" customWidth="1"/>
    <col min="5" max="5" width="16.375" style="2" customWidth="1"/>
    <col min="6" max="6" width="19.625" style="2" customWidth="1"/>
    <col min="7" max="7" width="19.5" style="2" customWidth="1"/>
    <col min="8" max="8" width="17.25" style="2" customWidth="1"/>
    <col min="9" max="9" width="15.875" style="2" customWidth="1"/>
    <col min="10" max="10" width="18.125" style="2" customWidth="1"/>
    <col min="11" max="11" width="17.5" style="2" customWidth="1"/>
    <col min="12" max="12" width="21.125" style="2" customWidth="1"/>
    <col min="13" max="13" width="12.625" style="2" customWidth="1"/>
    <col min="14" max="17" width="11" style="2"/>
    <col min="18" max="250" width="10" style="2"/>
    <col min="251" max="251" width="10.125" style="2" bestFit="1" customWidth="1"/>
    <col min="252" max="252" width="26.875" style="2" bestFit="1" customWidth="1"/>
    <col min="253" max="261" width="25" style="2" bestFit="1" customWidth="1"/>
    <col min="262" max="262" width="10.5" style="2" bestFit="1" customWidth="1"/>
    <col min="263" max="266" width="25" style="2" bestFit="1" customWidth="1"/>
    <col min="267" max="268" width="10.5" style="2" bestFit="1" customWidth="1"/>
    <col min="269" max="506" width="10" style="2"/>
    <col min="507" max="507" width="10.125" style="2" bestFit="1" customWidth="1"/>
    <col min="508" max="508" width="26.875" style="2" bestFit="1" customWidth="1"/>
    <col min="509" max="517" width="25" style="2" bestFit="1" customWidth="1"/>
    <col min="518" max="518" width="10.5" style="2" bestFit="1" customWidth="1"/>
    <col min="519" max="522" width="25" style="2" bestFit="1" customWidth="1"/>
    <col min="523" max="524" width="10.5" style="2" bestFit="1" customWidth="1"/>
    <col min="525" max="762" width="10" style="2"/>
    <col min="763" max="763" width="10.125" style="2" bestFit="1" customWidth="1"/>
    <col min="764" max="764" width="26.875" style="2" bestFit="1" customWidth="1"/>
    <col min="765" max="773" width="25" style="2" bestFit="1" customWidth="1"/>
    <col min="774" max="774" width="10.5" style="2" bestFit="1" customWidth="1"/>
    <col min="775" max="778" width="25" style="2" bestFit="1" customWidth="1"/>
    <col min="779" max="780" width="10.5" style="2" bestFit="1" customWidth="1"/>
    <col min="781" max="1018" width="10" style="2"/>
    <col min="1019" max="1019" width="10.125" style="2" bestFit="1" customWidth="1"/>
    <col min="1020" max="1020" width="26.875" style="2" bestFit="1" customWidth="1"/>
    <col min="1021" max="1029" width="25" style="2" bestFit="1" customWidth="1"/>
    <col min="1030" max="1030" width="10.5" style="2" bestFit="1" customWidth="1"/>
    <col min="1031" max="1034" width="25" style="2" bestFit="1" customWidth="1"/>
    <col min="1035" max="1036" width="10.5" style="2" bestFit="1" customWidth="1"/>
    <col min="1037" max="1274" width="10" style="2"/>
    <col min="1275" max="1275" width="10.125" style="2" bestFit="1" customWidth="1"/>
    <col min="1276" max="1276" width="26.875" style="2" bestFit="1" customWidth="1"/>
    <col min="1277" max="1285" width="25" style="2" bestFit="1" customWidth="1"/>
    <col min="1286" max="1286" width="10.5" style="2" bestFit="1" customWidth="1"/>
    <col min="1287" max="1290" width="25" style="2" bestFit="1" customWidth="1"/>
    <col min="1291" max="1292" width="10.5" style="2" bestFit="1" customWidth="1"/>
    <col min="1293" max="1530" width="10" style="2"/>
    <col min="1531" max="1531" width="10.125" style="2" bestFit="1" customWidth="1"/>
    <col min="1532" max="1532" width="26.875" style="2" bestFit="1" customWidth="1"/>
    <col min="1533" max="1541" width="25" style="2" bestFit="1" customWidth="1"/>
    <col min="1542" max="1542" width="10.5" style="2" bestFit="1" customWidth="1"/>
    <col min="1543" max="1546" width="25" style="2" bestFit="1" customWidth="1"/>
    <col min="1547" max="1548" width="10.5" style="2" bestFit="1" customWidth="1"/>
    <col min="1549" max="1786" width="10" style="2"/>
    <col min="1787" max="1787" width="10.125" style="2" bestFit="1" customWidth="1"/>
    <col min="1788" max="1788" width="26.875" style="2" bestFit="1" customWidth="1"/>
    <col min="1789" max="1797" width="25" style="2" bestFit="1" customWidth="1"/>
    <col min="1798" max="1798" width="10.5" style="2" bestFit="1" customWidth="1"/>
    <col min="1799" max="1802" width="25" style="2" bestFit="1" customWidth="1"/>
    <col min="1803" max="1804" width="10.5" style="2" bestFit="1" customWidth="1"/>
    <col min="1805" max="2042" width="10" style="2"/>
    <col min="2043" max="2043" width="10.125" style="2" bestFit="1" customWidth="1"/>
    <col min="2044" max="2044" width="26.875" style="2" bestFit="1" customWidth="1"/>
    <col min="2045" max="2053" width="25" style="2" bestFit="1" customWidth="1"/>
    <col min="2054" max="2054" width="10.5" style="2" bestFit="1" customWidth="1"/>
    <col min="2055" max="2058" width="25" style="2" bestFit="1" customWidth="1"/>
    <col min="2059" max="2060" width="10.5" style="2" bestFit="1" customWidth="1"/>
    <col min="2061" max="2298" width="10" style="2"/>
    <col min="2299" max="2299" width="10.125" style="2" bestFit="1" customWidth="1"/>
    <col min="2300" max="2300" width="26.875" style="2" bestFit="1" customWidth="1"/>
    <col min="2301" max="2309" width="25" style="2" bestFit="1" customWidth="1"/>
    <col min="2310" max="2310" width="10.5" style="2" bestFit="1" customWidth="1"/>
    <col min="2311" max="2314" width="25" style="2" bestFit="1" customWidth="1"/>
    <col min="2315" max="2316" width="10.5" style="2" bestFit="1" customWidth="1"/>
    <col min="2317" max="2554" width="10" style="2"/>
    <col min="2555" max="2555" width="10.125" style="2" bestFit="1" customWidth="1"/>
    <col min="2556" max="2556" width="26.875" style="2" bestFit="1" customWidth="1"/>
    <col min="2557" max="2565" width="25" style="2" bestFit="1" customWidth="1"/>
    <col min="2566" max="2566" width="10.5" style="2" bestFit="1" customWidth="1"/>
    <col min="2567" max="2570" width="25" style="2" bestFit="1" customWidth="1"/>
    <col min="2571" max="2572" width="10.5" style="2" bestFit="1" customWidth="1"/>
    <col min="2573" max="2810" width="10" style="2"/>
    <col min="2811" max="2811" width="10.125" style="2" bestFit="1" customWidth="1"/>
    <col min="2812" max="2812" width="26.875" style="2" bestFit="1" customWidth="1"/>
    <col min="2813" max="2821" width="25" style="2" bestFit="1" customWidth="1"/>
    <col min="2822" max="2822" width="10.5" style="2" bestFit="1" customWidth="1"/>
    <col min="2823" max="2826" width="25" style="2" bestFit="1" customWidth="1"/>
    <col min="2827" max="2828" width="10.5" style="2" bestFit="1" customWidth="1"/>
    <col min="2829" max="3066" width="10" style="2"/>
    <col min="3067" max="3067" width="10.125" style="2" bestFit="1" customWidth="1"/>
    <col min="3068" max="3068" width="26.875" style="2" bestFit="1" customWidth="1"/>
    <col min="3069" max="3077" width="25" style="2" bestFit="1" customWidth="1"/>
    <col min="3078" max="3078" width="10.5" style="2" bestFit="1" customWidth="1"/>
    <col min="3079" max="3082" width="25" style="2" bestFit="1" customWidth="1"/>
    <col min="3083" max="3084" width="10.5" style="2" bestFit="1" customWidth="1"/>
    <col min="3085" max="3322" width="10" style="2"/>
    <col min="3323" max="3323" width="10.125" style="2" bestFit="1" customWidth="1"/>
    <col min="3324" max="3324" width="26.875" style="2" bestFit="1" customWidth="1"/>
    <col min="3325" max="3333" width="25" style="2" bestFit="1" customWidth="1"/>
    <col min="3334" max="3334" width="10.5" style="2" bestFit="1" customWidth="1"/>
    <col min="3335" max="3338" width="25" style="2" bestFit="1" customWidth="1"/>
    <col min="3339" max="3340" width="10.5" style="2" bestFit="1" customWidth="1"/>
    <col min="3341" max="3578" width="10" style="2"/>
    <col min="3579" max="3579" width="10.125" style="2" bestFit="1" customWidth="1"/>
    <col min="3580" max="3580" width="26.875" style="2" bestFit="1" customWidth="1"/>
    <col min="3581" max="3589" width="25" style="2" bestFit="1" customWidth="1"/>
    <col min="3590" max="3590" width="10.5" style="2" bestFit="1" customWidth="1"/>
    <col min="3591" max="3594" width="25" style="2" bestFit="1" customWidth="1"/>
    <col min="3595" max="3596" width="10.5" style="2" bestFit="1" customWidth="1"/>
    <col min="3597" max="3834" width="10" style="2"/>
    <col min="3835" max="3835" width="10.125" style="2" bestFit="1" customWidth="1"/>
    <col min="3836" max="3836" width="26.875" style="2" bestFit="1" customWidth="1"/>
    <col min="3837" max="3845" width="25" style="2" bestFit="1" customWidth="1"/>
    <col min="3846" max="3846" width="10.5" style="2" bestFit="1" customWidth="1"/>
    <col min="3847" max="3850" width="25" style="2" bestFit="1" customWidth="1"/>
    <col min="3851" max="3852" width="10.5" style="2" bestFit="1" customWidth="1"/>
    <col min="3853" max="4090" width="10" style="2"/>
    <col min="4091" max="4091" width="10.125" style="2" bestFit="1" customWidth="1"/>
    <col min="4092" max="4092" width="26.875" style="2" bestFit="1" customWidth="1"/>
    <col min="4093" max="4101" width="25" style="2" bestFit="1" customWidth="1"/>
    <col min="4102" max="4102" width="10.5" style="2" bestFit="1" customWidth="1"/>
    <col min="4103" max="4106" width="25" style="2" bestFit="1" customWidth="1"/>
    <col min="4107" max="4108" width="10.5" style="2" bestFit="1" customWidth="1"/>
    <col min="4109" max="4346" width="10" style="2"/>
    <col min="4347" max="4347" width="10.125" style="2" bestFit="1" customWidth="1"/>
    <col min="4348" max="4348" width="26.875" style="2" bestFit="1" customWidth="1"/>
    <col min="4349" max="4357" width="25" style="2" bestFit="1" customWidth="1"/>
    <col min="4358" max="4358" width="10.5" style="2" bestFit="1" customWidth="1"/>
    <col min="4359" max="4362" width="25" style="2" bestFit="1" customWidth="1"/>
    <col min="4363" max="4364" width="10.5" style="2" bestFit="1" customWidth="1"/>
    <col min="4365" max="4602" width="10" style="2"/>
    <col min="4603" max="4603" width="10.125" style="2" bestFit="1" customWidth="1"/>
    <col min="4604" max="4604" width="26.875" style="2" bestFit="1" customWidth="1"/>
    <col min="4605" max="4613" width="25" style="2" bestFit="1" customWidth="1"/>
    <col min="4614" max="4614" width="10.5" style="2" bestFit="1" customWidth="1"/>
    <col min="4615" max="4618" width="25" style="2" bestFit="1" customWidth="1"/>
    <col min="4619" max="4620" width="10.5" style="2" bestFit="1" customWidth="1"/>
    <col min="4621" max="4858" width="10" style="2"/>
    <col min="4859" max="4859" width="10.125" style="2" bestFit="1" customWidth="1"/>
    <col min="4860" max="4860" width="26.875" style="2" bestFit="1" customWidth="1"/>
    <col min="4861" max="4869" width="25" style="2" bestFit="1" customWidth="1"/>
    <col min="4870" max="4870" width="10.5" style="2" bestFit="1" customWidth="1"/>
    <col min="4871" max="4874" width="25" style="2" bestFit="1" customWidth="1"/>
    <col min="4875" max="4876" width="10.5" style="2" bestFit="1" customWidth="1"/>
    <col min="4877" max="5114" width="10" style="2"/>
    <col min="5115" max="5115" width="10.125" style="2" bestFit="1" customWidth="1"/>
    <col min="5116" max="5116" width="26.875" style="2" bestFit="1" customWidth="1"/>
    <col min="5117" max="5125" width="25" style="2" bestFit="1" customWidth="1"/>
    <col min="5126" max="5126" width="10.5" style="2" bestFit="1" customWidth="1"/>
    <col min="5127" max="5130" width="25" style="2" bestFit="1" customWidth="1"/>
    <col min="5131" max="5132" width="10.5" style="2" bestFit="1" customWidth="1"/>
    <col min="5133" max="5370" width="10" style="2"/>
    <col min="5371" max="5371" width="10.125" style="2" bestFit="1" customWidth="1"/>
    <col min="5372" max="5372" width="26.875" style="2" bestFit="1" customWidth="1"/>
    <col min="5373" max="5381" width="25" style="2" bestFit="1" customWidth="1"/>
    <col min="5382" max="5382" width="10.5" style="2" bestFit="1" customWidth="1"/>
    <col min="5383" max="5386" width="25" style="2" bestFit="1" customWidth="1"/>
    <col min="5387" max="5388" width="10.5" style="2" bestFit="1" customWidth="1"/>
    <col min="5389" max="5626" width="10" style="2"/>
    <col min="5627" max="5627" width="10.125" style="2" bestFit="1" customWidth="1"/>
    <col min="5628" max="5628" width="26.875" style="2" bestFit="1" customWidth="1"/>
    <col min="5629" max="5637" width="25" style="2" bestFit="1" customWidth="1"/>
    <col min="5638" max="5638" width="10.5" style="2" bestFit="1" customWidth="1"/>
    <col min="5639" max="5642" width="25" style="2" bestFit="1" customWidth="1"/>
    <col min="5643" max="5644" width="10.5" style="2" bestFit="1" customWidth="1"/>
    <col min="5645" max="5882" width="10" style="2"/>
    <col min="5883" max="5883" width="10.125" style="2" bestFit="1" customWidth="1"/>
    <col min="5884" max="5884" width="26.875" style="2" bestFit="1" customWidth="1"/>
    <col min="5885" max="5893" width="25" style="2" bestFit="1" customWidth="1"/>
    <col min="5894" max="5894" width="10.5" style="2" bestFit="1" customWidth="1"/>
    <col min="5895" max="5898" width="25" style="2" bestFit="1" customWidth="1"/>
    <col min="5899" max="5900" width="10.5" style="2" bestFit="1" customWidth="1"/>
    <col min="5901" max="6138" width="10" style="2"/>
    <col min="6139" max="6139" width="10.125" style="2" bestFit="1" customWidth="1"/>
    <col min="6140" max="6140" width="26.875" style="2" bestFit="1" customWidth="1"/>
    <col min="6141" max="6149" width="25" style="2" bestFit="1" customWidth="1"/>
    <col min="6150" max="6150" width="10.5" style="2" bestFit="1" customWidth="1"/>
    <col min="6151" max="6154" width="25" style="2" bestFit="1" customWidth="1"/>
    <col min="6155" max="6156" width="10.5" style="2" bestFit="1" customWidth="1"/>
    <col min="6157" max="6394" width="10" style="2"/>
    <col min="6395" max="6395" width="10.125" style="2" bestFit="1" customWidth="1"/>
    <col min="6396" max="6396" width="26.875" style="2" bestFit="1" customWidth="1"/>
    <col min="6397" max="6405" width="25" style="2" bestFit="1" customWidth="1"/>
    <col min="6406" max="6406" width="10.5" style="2" bestFit="1" customWidth="1"/>
    <col min="6407" max="6410" width="25" style="2" bestFit="1" customWidth="1"/>
    <col min="6411" max="6412" width="10.5" style="2" bestFit="1" customWidth="1"/>
    <col min="6413" max="6650" width="10" style="2"/>
    <col min="6651" max="6651" width="10.125" style="2" bestFit="1" customWidth="1"/>
    <col min="6652" max="6652" width="26.875" style="2" bestFit="1" customWidth="1"/>
    <col min="6653" max="6661" width="25" style="2" bestFit="1" customWidth="1"/>
    <col min="6662" max="6662" width="10.5" style="2" bestFit="1" customWidth="1"/>
    <col min="6663" max="6666" width="25" style="2" bestFit="1" customWidth="1"/>
    <col min="6667" max="6668" width="10.5" style="2" bestFit="1" customWidth="1"/>
    <col min="6669" max="6906" width="10" style="2"/>
    <col min="6907" max="6907" width="10.125" style="2" bestFit="1" customWidth="1"/>
    <col min="6908" max="6908" width="26.875" style="2" bestFit="1" customWidth="1"/>
    <col min="6909" max="6917" width="25" style="2" bestFit="1" customWidth="1"/>
    <col min="6918" max="6918" width="10.5" style="2" bestFit="1" customWidth="1"/>
    <col min="6919" max="6922" width="25" style="2" bestFit="1" customWidth="1"/>
    <col min="6923" max="6924" width="10.5" style="2" bestFit="1" customWidth="1"/>
    <col min="6925" max="7162" width="10" style="2"/>
    <col min="7163" max="7163" width="10.125" style="2" bestFit="1" customWidth="1"/>
    <col min="7164" max="7164" width="26.875" style="2" bestFit="1" customWidth="1"/>
    <col min="7165" max="7173" width="25" style="2" bestFit="1" customWidth="1"/>
    <col min="7174" max="7174" width="10.5" style="2" bestFit="1" customWidth="1"/>
    <col min="7175" max="7178" width="25" style="2" bestFit="1" customWidth="1"/>
    <col min="7179" max="7180" width="10.5" style="2" bestFit="1" customWidth="1"/>
    <col min="7181" max="7418" width="10" style="2"/>
    <col min="7419" max="7419" width="10.125" style="2" bestFit="1" customWidth="1"/>
    <col min="7420" max="7420" width="26.875" style="2" bestFit="1" customWidth="1"/>
    <col min="7421" max="7429" width="25" style="2" bestFit="1" customWidth="1"/>
    <col min="7430" max="7430" width="10.5" style="2" bestFit="1" customWidth="1"/>
    <col min="7431" max="7434" width="25" style="2" bestFit="1" customWidth="1"/>
    <col min="7435" max="7436" width="10.5" style="2" bestFit="1" customWidth="1"/>
    <col min="7437" max="7674" width="10" style="2"/>
    <col min="7675" max="7675" width="10.125" style="2" bestFit="1" customWidth="1"/>
    <col min="7676" max="7676" width="26.875" style="2" bestFit="1" customWidth="1"/>
    <col min="7677" max="7685" width="25" style="2" bestFit="1" customWidth="1"/>
    <col min="7686" max="7686" width="10.5" style="2" bestFit="1" customWidth="1"/>
    <col min="7687" max="7690" width="25" style="2" bestFit="1" customWidth="1"/>
    <col min="7691" max="7692" width="10.5" style="2" bestFit="1" customWidth="1"/>
    <col min="7693" max="7930" width="10" style="2"/>
    <col min="7931" max="7931" width="10.125" style="2" bestFit="1" customWidth="1"/>
    <col min="7932" max="7932" width="26.875" style="2" bestFit="1" customWidth="1"/>
    <col min="7933" max="7941" width="25" style="2" bestFit="1" customWidth="1"/>
    <col min="7942" max="7942" width="10.5" style="2" bestFit="1" customWidth="1"/>
    <col min="7943" max="7946" width="25" style="2" bestFit="1" customWidth="1"/>
    <col min="7947" max="7948" width="10.5" style="2" bestFit="1" customWidth="1"/>
    <col min="7949" max="8186" width="10" style="2"/>
    <col min="8187" max="8187" width="10.125" style="2" bestFit="1" customWidth="1"/>
    <col min="8188" max="8188" width="26.875" style="2" bestFit="1" customWidth="1"/>
    <col min="8189" max="8197" width="25" style="2" bestFit="1" customWidth="1"/>
    <col min="8198" max="8198" width="10.5" style="2" bestFit="1" customWidth="1"/>
    <col min="8199" max="8202" width="25" style="2" bestFit="1" customWidth="1"/>
    <col min="8203" max="8204" width="10.5" style="2" bestFit="1" customWidth="1"/>
    <col min="8205" max="8442" width="10" style="2"/>
    <col min="8443" max="8443" width="10.125" style="2" bestFit="1" customWidth="1"/>
    <col min="8444" max="8444" width="26.875" style="2" bestFit="1" customWidth="1"/>
    <col min="8445" max="8453" width="25" style="2" bestFit="1" customWidth="1"/>
    <col min="8454" max="8454" width="10.5" style="2" bestFit="1" customWidth="1"/>
    <col min="8455" max="8458" width="25" style="2" bestFit="1" customWidth="1"/>
    <col min="8459" max="8460" width="10.5" style="2" bestFit="1" customWidth="1"/>
    <col min="8461" max="8698" width="10" style="2"/>
    <col min="8699" max="8699" width="10.125" style="2" bestFit="1" customWidth="1"/>
    <col min="8700" max="8700" width="26.875" style="2" bestFit="1" customWidth="1"/>
    <col min="8701" max="8709" width="25" style="2" bestFit="1" customWidth="1"/>
    <col min="8710" max="8710" width="10.5" style="2" bestFit="1" customWidth="1"/>
    <col min="8711" max="8714" width="25" style="2" bestFit="1" customWidth="1"/>
    <col min="8715" max="8716" width="10.5" style="2" bestFit="1" customWidth="1"/>
    <col min="8717" max="8954" width="10" style="2"/>
    <col min="8955" max="8955" width="10.125" style="2" bestFit="1" customWidth="1"/>
    <col min="8956" max="8956" width="26.875" style="2" bestFit="1" customWidth="1"/>
    <col min="8957" max="8965" width="25" style="2" bestFit="1" customWidth="1"/>
    <col min="8966" max="8966" width="10.5" style="2" bestFit="1" customWidth="1"/>
    <col min="8967" max="8970" width="25" style="2" bestFit="1" customWidth="1"/>
    <col min="8971" max="8972" width="10.5" style="2" bestFit="1" customWidth="1"/>
    <col min="8973" max="9210" width="10" style="2"/>
    <col min="9211" max="9211" width="10.125" style="2" bestFit="1" customWidth="1"/>
    <col min="9212" max="9212" width="26.875" style="2" bestFit="1" customWidth="1"/>
    <col min="9213" max="9221" width="25" style="2" bestFit="1" customWidth="1"/>
    <col min="9222" max="9222" width="10.5" style="2" bestFit="1" customWidth="1"/>
    <col min="9223" max="9226" width="25" style="2" bestFit="1" customWidth="1"/>
    <col min="9227" max="9228" width="10.5" style="2" bestFit="1" customWidth="1"/>
    <col min="9229" max="9466" width="10" style="2"/>
    <col min="9467" max="9467" width="10.125" style="2" bestFit="1" customWidth="1"/>
    <col min="9468" max="9468" width="26.875" style="2" bestFit="1" customWidth="1"/>
    <col min="9469" max="9477" width="25" style="2" bestFit="1" customWidth="1"/>
    <col min="9478" max="9478" width="10.5" style="2" bestFit="1" customWidth="1"/>
    <col min="9479" max="9482" width="25" style="2" bestFit="1" customWidth="1"/>
    <col min="9483" max="9484" width="10.5" style="2" bestFit="1" customWidth="1"/>
    <col min="9485" max="9722" width="10" style="2"/>
    <col min="9723" max="9723" width="10.125" style="2" bestFit="1" customWidth="1"/>
    <col min="9724" max="9724" width="26.875" style="2" bestFit="1" customWidth="1"/>
    <col min="9725" max="9733" width="25" style="2" bestFit="1" customWidth="1"/>
    <col min="9734" max="9734" width="10.5" style="2" bestFit="1" customWidth="1"/>
    <col min="9735" max="9738" width="25" style="2" bestFit="1" customWidth="1"/>
    <col min="9739" max="9740" width="10.5" style="2" bestFit="1" customWidth="1"/>
    <col min="9741" max="9978" width="10" style="2"/>
    <col min="9979" max="9979" width="10.125" style="2" bestFit="1" customWidth="1"/>
    <col min="9980" max="9980" width="26.875" style="2" bestFit="1" customWidth="1"/>
    <col min="9981" max="9989" width="25" style="2" bestFit="1" customWidth="1"/>
    <col min="9990" max="9990" width="10.5" style="2" bestFit="1" customWidth="1"/>
    <col min="9991" max="9994" width="25" style="2" bestFit="1" customWidth="1"/>
    <col min="9995" max="9996" width="10.5" style="2" bestFit="1" customWidth="1"/>
    <col min="9997" max="10234" width="10" style="2"/>
    <col min="10235" max="10235" width="10.125" style="2" bestFit="1" customWidth="1"/>
    <col min="10236" max="10236" width="26.875" style="2" bestFit="1" customWidth="1"/>
    <col min="10237" max="10245" width="25" style="2" bestFit="1" customWidth="1"/>
    <col min="10246" max="10246" width="10.5" style="2" bestFit="1" customWidth="1"/>
    <col min="10247" max="10250" width="25" style="2" bestFit="1" customWidth="1"/>
    <col min="10251" max="10252" width="10.5" style="2" bestFit="1" customWidth="1"/>
    <col min="10253" max="10490" width="10" style="2"/>
    <col min="10491" max="10491" width="10.125" style="2" bestFit="1" customWidth="1"/>
    <col min="10492" max="10492" width="26.875" style="2" bestFit="1" customWidth="1"/>
    <col min="10493" max="10501" width="25" style="2" bestFit="1" customWidth="1"/>
    <col min="10502" max="10502" width="10.5" style="2" bestFit="1" customWidth="1"/>
    <col min="10503" max="10506" width="25" style="2" bestFit="1" customWidth="1"/>
    <col min="10507" max="10508" width="10.5" style="2" bestFit="1" customWidth="1"/>
    <col min="10509" max="10746" width="10" style="2"/>
    <col min="10747" max="10747" width="10.125" style="2" bestFit="1" customWidth="1"/>
    <col min="10748" max="10748" width="26.875" style="2" bestFit="1" customWidth="1"/>
    <col min="10749" max="10757" width="25" style="2" bestFit="1" customWidth="1"/>
    <col min="10758" max="10758" width="10.5" style="2" bestFit="1" customWidth="1"/>
    <col min="10759" max="10762" width="25" style="2" bestFit="1" customWidth="1"/>
    <col min="10763" max="10764" width="10.5" style="2" bestFit="1" customWidth="1"/>
    <col min="10765" max="11002" width="10" style="2"/>
    <col min="11003" max="11003" width="10.125" style="2" bestFit="1" customWidth="1"/>
    <col min="11004" max="11004" width="26.875" style="2" bestFit="1" customWidth="1"/>
    <col min="11005" max="11013" width="25" style="2" bestFit="1" customWidth="1"/>
    <col min="11014" max="11014" width="10.5" style="2" bestFit="1" customWidth="1"/>
    <col min="11015" max="11018" width="25" style="2" bestFit="1" customWidth="1"/>
    <col min="11019" max="11020" width="10.5" style="2" bestFit="1" customWidth="1"/>
    <col min="11021" max="11258" width="10" style="2"/>
    <col min="11259" max="11259" width="10.125" style="2" bestFit="1" customWidth="1"/>
    <col min="11260" max="11260" width="26.875" style="2" bestFit="1" customWidth="1"/>
    <col min="11261" max="11269" width="25" style="2" bestFit="1" customWidth="1"/>
    <col min="11270" max="11270" width="10.5" style="2" bestFit="1" customWidth="1"/>
    <col min="11271" max="11274" width="25" style="2" bestFit="1" customWidth="1"/>
    <col min="11275" max="11276" width="10.5" style="2" bestFit="1" customWidth="1"/>
    <col min="11277" max="11514" width="10" style="2"/>
    <col min="11515" max="11515" width="10.125" style="2" bestFit="1" customWidth="1"/>
    <col min="11516" max="11516" width="26.875" style="2" bestFit="1" customWidth="1"/>
    <col min="11517" max="11525" width="25" style="2" bestFit="1" customWidth="1"/>
    <col min="11526" max="11526" width="10.5" style="2" bestFit="1" customWidth="1"/>
    <col min="11527" max="11530" width="25" style="2" bestFit="1" customWidth="1"/>
    <col min="11531" max="11532" width="10.5" style="2" bestFit="1" customWidth="1"/>
    <col min="11533" max="11770" width="10" style="2"/>
    <col min="11771" max="11771" width="10.125" style="2" bestFit="1" customWidth="1"/>
    <col min="11772" max="11772" width="26.875" style="2" bestFit="1" customWidth="1"/>
    <col min="11773" max="11781" width="25" style="2" bestFit="1" customWidth="1"/>
    <col min="11782" max="11782" width="10.5" style="2" bestFit="1" customWidth="1"/>
    <col min="11783" max="11786" width="25" style="2" bestFit="1" customWidth="1"/>
    <col min="11787" max="11788" width="10.5" style="2" bestFit="1" customWidth="1"/>
    <col min="11789" max="12026" width="10" style="2"/>
    <col min="12027" max="12027" width="10.125" style="2" bestFit="1" customWidth="1"/>
    <col min="12028" max="12028" width="26.875" style="2" bestFit="1" customWidth="1"/>
    <col min="12029" max="12037" width="25" style="2" bestFit="1" customWidth="1"/>
    <col min="12038" max="12038" width="10.5" style="2" bestFit="1" customWidth="1"/>
    <col min="12039" max="12042" width="25" style="2" bestFit="1" customWidth="1"/>
    <col min="12043" max="12044" width="10.5" style="2" bestFit="1" customWidth="1"/>
    <col min="12045" max="12282" width="10" style="2"/>
    <col min="12283" max="12283" width="10.125" style="2" bestFit="1" customWidth="1"/>
    <col min="12284" max="12284" width="26.875" style="2" bestFit="1" customWidth="1"/>
    <col min="12285" max="12293" width="25" style="2" bestFit="1" customWidth="1"/>
    <col min="12294" max="12294" width="10.5" style="2" bestFit="1" customWidth="1"/>
    <col min="12295" max="12298" width="25" style="2" bestFit="1" customWidth="1"/>
    <col min="12299" max="12300" width="10.5" style="2" bestFit="1" customWidth="1"/>
    <col min="12301" max="12538" width="10" style="2"/>
    <col min="12539" max="12539" width="10.125" style="2" bestFit="1" customWidth="1"/>
    <col min="12540" max="12540" width="26.875" style="2" bestFit="1" customWidth="1"/>
    <col min="12541" max="12549" width="25" style="2" bestFit="1" customWidth="1"/>
    <col min="12550" max="12550" width="10.5" style="2" bestFit="1" customWidth="1"/>
    <col min="12551" max="12554" width="25" style="2" bestFit="1" customWidth="1"/>
    <col min="12555" max="12556" width="10.5" style="2" bestFit="1" customWidth="1"/>
    <col min="12557" max="12794" width="10" style="2"/>
    <col min="12795" max="12795" width="10.125" style="2" bestFit="1" customWidth="1"/>
    <col min="12796" max="12796" width="26.875" style="2" bestFit="1" customWidth="1"/>
    <col min="12797" max="12805" width="25" style="2" bestFit="1" customWidth="1"/>
    <col min="12806" max="12806" width="10.5" style="2" bestFit="1" customWidth="1"/>
    <col min="12807" max="12810" width="25" style="2" bestFit="1" customWidth="1"/>
    <col min="12811" max="12812" width="10.5" style="2" bestFit="1" customWidth="1"/>
    <col min="12813" max="13050" width="10" style="2"/>
    <col min="13051" max="13051" width="10.125" style="2" bestFit="1" customWidth="1"/>
    <col min="13052" max="13052" width="26.875" style="2" bestFit="1" customWidth="1"/>
    <col min="13053" max="13061" width="25" style="2" bestFit="1" customWidth="1"/>
    <col min="13062" max="13062" width="10.5" style="2" bestFit="1" customWidth="1"/>
    <col min="13063" max="13066" width="25" style="2" bestFit="1" customWidth="1"/>
    <col min="13067" max="13068" width="10.5" style="2" bestFit="1" customWidth="1"/>
    <col min="13069" max="13306" width="10" style="2"/>
    <col min="13307" max="13307" width="10.125" style="2" bestFit="1" customWidth="1"/>
    <col min="13308" max="13308" width="26.875" style="2" bestFit="1" customWidth="1"/>
    <col min="13309" max="13317" width="25" style="2" bestFit="1" customWidth="1"/>
    <col min="13318" max="13318" width="10.5" style="2" bestFit="1" customWidth="1"/>
    <col min="13319" max="13322" width="25" style="2" bestFit="1" customWidth="1"/>
    <col min="13323" max="13324" width="10.5" style="2" bestFit="1" customWidth="1"/>
    <col min="13325" max="13562" width="10" style="2"/>
    <col min="13563" max="13563" width="10.125" style="2" bestFit="1" customWidth="1"/>
    <col min="13564" max="13564" width="26.875" style="2" bestFit="1" customWidth="1"/>
    <col min="13565" max="13573" width="25" style="2" bestFit="1" customWidth="1"/>
    <col min="13574" max="13574" width="10.5" style="2" bestFit="1" customWidth="1"/>
    <col min="13575" max="13578" width="25" style="2" bestFit="1" customWidth="1"/>
    <col min="13579" max="13580" width="10.5" style="2" bestFit="1" customWidth="1"/>
    <col min="13581" max="13818" width="10" style="2"/>
    <col min="13819" max="13819" width="10.125" style="2" bestFit="1" customWidth="1"/>
    <col min="13820" max="13820" width="26.875" style="2" bestFit="1" customWidth="1"/>
    <col min="13821" max="13829" width="25" style="2" bestFit="1" customWidth="1"/>
    <col min="13830" max="13830" width="10.5" style="2" bestFit="1" customWidth="1"/>
    <col min="13831" max="13834" width="25" style="2" bestFit="1" customWidth="1"/>
    <col min="13835" max="13836" width="10.5" style="2" bestFit="1" customWidth="1"/>
    <col min="13837" max="14074" width="10" style="2"/>
    <col min="14075" max="14075" width="10.125" style="2" bestFit="1" customWidth="1"/>
    <col min="14076" max="14076" width="26.875" style="2" bestFit="1" customWidth="1"/>
    <col min="14077" max="14085" width="25" style="2" bestFit="1" customWidth="1"/>
    <col min="14086" max="14086" width="10.5" style="2" bestFit="1" customWidth="1"/>
    <col min="14087" max="14090" width="25" style="2" bestFit="1" customWidth="1"/>
    <col min="14091" max="14092" width="10.5" style="2" bestFit="1" customWidth="1"/>
    <col min="14093" max="14330" width="10" style="2"/>
    <col min="14331" max="14331" width="10.125" style="2" bestFit="1" customWidth="1"/>
    <col min="14332" max="14332" width="26.875" style="2" bestFit="1" customWidth="1"/>
    <col min="14333" max="14341" width="25" style="2" bestFit="1" customWidth="1"/>
    <col min="14342" max="14342" width="10.5" style="2" bestFit="1" customWidth="1"/>
    <col min="14343" max="14346" width="25" style="2" bestFit="1" customWidth="1"/>
    <col min="14347" max="14348" width="10.5" style="2" bestFit="1" customWidth="1"/>
    <col min="14349" max="14586" width="10" style="2"/>
    <col min="14587" max="14587" width="10.125" style="2" bestFit="1" customWidth="1"/>
    <col min="14588" max="14588" width="26.875" style="2" bestFit="1" customWidth="1"/>
    <col min="14589" max="14597" width="25" style="2" bestFit="1" customWidth="1"/>
    <col min="14598" max="14598" width="10.5" style="2" bestFit="1" customWidth="1"/>
    <col min="14599" max="14602" width="25" style="2" bestFit="1" customWidth="1"/>
    <col min="14603" max="14604" width="10.5" style="2" bestFit="1" customWidth="1"/>
    <col min="14605" max="14842" width="10" style="2"/>
    <col min="14843" max="14843" width="10.125" style="2" bestFit="1" customWidth="1"/>
    <col min="14844" max="14844" width="26.875" style="2" bestFit="1" customWidth="1"/>
    <col min="14845" max="14853" width="25" style="2" bestFit="1" customWidth="1"/>
    <col min="14854" max="14854" width="10.5" style="2" bestFit="1" customWidth="1"/>
    <col min="14855" max="14858" width="25" style="2" bestFit="1" customWidth="1"/>
    <col min="14859" max="14860" width="10.5" style="2" bestFit="1" customWidth="1"/>
    <col min="14861" max="15098" width="10" style="2"/>
    <col min="15099" max="15099" width="10.125" style="2" bestFit="1" customWidth="1"/>
    <col min="15100" max="15100" width="26.875" style="2" bestFit="1" customWidth="1"/>
    <col min="15101" max="15109" width="25" style="2" bestFit="1" customWidth="1"/>
    <col min="15110" max="15110" width="10.5" style="2" bestFit="1" customWidth="1"/>
    <col min="15111" max="15114" width="25" style="2" bestFit="1" customWidth="1"/>
    <col min="15115" max="15116" width="10.5" style="2" bestFit="1" customWidth="1"/>
    <col min="15117" max="15354" width="10" style="2"/>
    <col min="15355" max="15355" width="10.125" style="2" bestFit="1" customWidth="1"/>
    <col min="15356" max="15356" width="26.875" style="2" bestFit="1" customWidth="1"/>
    <col min="15357" max="15365" width="25" style="2" bestFit="1" customWidth="1"/>
    <col min="15366" max="15366" width="10.5" style="2" bestFit="1" customWidth="1"/>
    <col min="15367" max="15370" width="25" style="2" bestFit="1" customWidth="1"/>
    <col min="15371" max="15372" width="10.5" style="2" bestFit="1" customWidth="1"/>
    <col min="15373" max="15610" width="10" style="2"/>
    <col min="15611" max="15611" width="10.125" style="2" bestFit="1" customWidth="1"/>
    <col min="15612" max="15612" width="26.875" style="2" bestFit="1" customWidth="1"/>
    <col min="15613" max="15621" width="25" style="2" bestFit="1" customWidth="1"/>
    <col min="15622" max="15622" width="10.5" style="2" bestFit="1" customWidth="1"/>
    <col min="15623" max="15626" width="25" style="2" bestFit="1" customWidth="1"/>
    <col min="15627" max="15628" width="10.5" style="2" bestFit="1" customWidth="1"/>
    <col min="15629" max="15866" width="10" style="2"/>
    <col min="15867" max="15867" width="10.125" style="2" bestFit="1" customWidth="1"/>
    <col min="15868" max="15868" width="26.875" style="2" bestFit="1" customWidth="1"/>
    <col min="15869" max="15877" width="25" style="2" bestFit="1" customWidth="1"/>
    <col min="15878" max="15878" width="10.5" style="2" bestFit="1" customWidth="1"/>
    <col min="15879" max="15882" width="25" style="2" bestFit="1" customWidth="1"/>
    <col min="15883" max="15884" width="10.5" style="2" bestFit="1" customWidth="1"/>
    <col min="15885" max="16122" width="10" style="2"/>
    <col min="16123" max="16123" width="10.125" style="2" bestFit="1" customWidth="1"/>
    <col min="16124" max="16124" width="26.875" style="2" bestFit="1" customWidth="1"/>
    <col min="16125" max="16133" width="25" style="2" bestFit="1" customWidth="1"/>
    <col min="16134" max="16134" width="10.5" style="2" bestFit="1" customWidth="1"/>
    <col min="16135" max="16138" width="25" style="2" bestFit="1" customWidth="1"/>
    <col min="16139" max="16140" width="10.5" style="2" bestFit="1" customWidth="1"/>
    <col min="16141" max="16142" width="10" style="2"/>
    <col min="16143" max="16384" width="11" style="2"/>
  </cols>
  <sheetData>
    <row r="1" spans="1:13" ht="15.75" x14ac:dyDescent="0.25">
      <c r="A1" s="66" t="s">
        <v>54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.75" thickBot="1" x14ac:dyDescent="0.25"/>
    <row r="3" spans="1:13" ht="18" customHeight="1" thickBot="1" x14ac:dyDescent="0.35">
      <c r="A3" s="37"/>
      <c r="B3" s="38"/>
      <c r="C3" s="59" t="s">
        <v>49</v>
      </c>
      <c r="D3" s="59"/>
      <c r="E3" s="59"/>
      <c r="F3" s="59"/>
      <c r="G3" s="59"/>
      <c r="H3" s="59"/>
      <c r="I3" s="59"/>
      <c r="J3" s="59"/>
      <c r="K3" s="60"/>
      <c r="L3" s="61"/>
      <c r="M3" s="52" t="s">
        <v>50</v>
      </c>
    </row>
    <row r="4" spans="1:13" ht="15.75" customHeight="1" thickBot="1" x14ac:dyDescent="0.25">
      <c r="A4" s="62" t="s">
        <v>47</v>
      </c>
      <c r="B4" s="64" t="s">
        <v>48</v>
      </c>
      <c r="C4" s="55" t="s">
        <v>39</v>
      </c>
      <c r="D4" s="55" t="s">
        <v>40</v>
      </c>
      <c r="E4" s="55" t="s">
        <v>41</v>
      </c>
      <c r="F4" s="55" t="s">
        <v>42</v>
      </c>
      <c r="G4" s="55" t="s">
        <v>43</v>
      </c>
      <c r="H4" s="55" t="s">
        <v>44</v>
      </c>
      <c r="I4" s="55" t="s">
        <v>45</v>
      </c>
      <c r="J4" s="56" t="s">
        <v>46</v>
      </c>
      <c r="K4" s="57" t="s">
        <v>44</v>
      </c>
      <c r="L4" s="67" t="s">
        <v>51</v>
      </c>
      <c r="M4" s="53"/>
    </row>
    <row r="5" spans="1:13" ht="18" customHeight="1" thickBot="1" x14ac:dyDescent="0.25">
      <c r="A5" s="63"/>
      <c r="B5" s="65"/>
      <c r="C5" s="55"/>
      <c r="D5" s="55"/>
      <c r="E5" s="55"/>
      <c r="F5" s="55"/>
      <c r="G5" s="55"/>
      <c r="H5" s="55"/>
      <c r="I5" s="55"/>
      <c r="J5" s="56"/>
      <c r="K5" s="58"/>
      <c r="L5" s="68"/>
      <c r="M5" s="54"/>
    </row>
    <row r="6" spans="1:13" ht="17.25" customHeight="1" x14ac:dyDescent="0.3">
      <c r="A6" s="69" t="s">
        <v>52</v>
      </c>
      <c r="B6" s="14" t="s">
        <v>1</v>
      </c>
      <c r="C6" s="9">
        <v>40524.356899999999</v>
      </c>
      <c r="D6" s="10">
        <v>178.57759999999999</v>
      </c>
      <c r="E6" s="10">
        <v>0</v>
      </c>
      <c r="F6" s="10">
        <v>258.79989999999998</v>
      </c>
      <c r="G6" s="10">
        <v>0</v>
      </c>
      <c r="H6" s="10">
        <v>4712.0796</v>
      </c>
      <c r="I6" s="10">
        <v>3973.1988999999999</v>
      </c>
      <c r="J6" s="11">
        <v>0</v>
      </c>
      <c r="K6" s="12"/>
      <c r="L6" s="13"/>
      <c r="M6" s="16">
        <f>SUM(C6:L6)</f>
        <v>49647.012899999994</v>
      </c>
    </row>
    <row r="7" spans="1:13" ht="17.25" x14ac:dyDescent="0.3">
      <c r="A7" s="70"/>
      <c r="B7" s="15" t="s">
        <v>77</v>
      </c>
      <c r="C7" s="6">
        <v>148.32239999999999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7"/>
      <c r="L7" s="8"/>
      <c r="M7" s="17">
        <f>SUM(C7:L7)</f>
        <v>148.32239999999999</v>
      </c>
    </row>
    <row r="8" spans="1:13" ht="17.25" x14ac:dyDescent="0.3">
      <c r="A8" s="70"/>
      <c r="B8" s="15" t="s">
        <v>2</v>
      </c>
      <c r="C8" s="6">
        <v>0</v>
      </c>
      <c r="D8" s="7">
        <v>0</v>
      </c>
      <c r="E8" s="7">
        <v>0</v>
      </c>
      <c r="F8" s="7">
        <v>0</v>
      </c>
      <c r="G8" s="7">
        <v>2.0586000000000002</v>
      </c>
      <c r="H8" s="7">
        <v>0</v>
      </c>
      <c r="I8" s="7">
        <v>0</v>
      </c>
      <c r="J8" s="8">
        <v>0</v>
      </c>
      <c r="K8" s="7"/>
      <c r="L8" s="8"/>
      <c r="M8" s="17">
        <f>SUM(C8:L8)</f>
        <v>2.0586000000000002</v>
      </c>
    </row>
    <row r="9" spans="1:13" ht="17.25" x14ac:dyDescent="0.3">
      <c r="A9" s="70"/>
      <c r="B9" s="15" t="s">
        <v>3</v>
      </c>
      <c r="C9" s="6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2.5451000000000001</v>
      </c>
      <c r="K9" s="7"/>
      <c r="L9" s="8"/>
      <c r="M9" s="17">
        <f>SUM(C9:L9)</f>
        <v>2.5451000000000001</v>
      </c>
    </row>
    <row r="10" spans="1:13" ht="17.25" x14ac:dyDescent="0.3">
      <c r="A10" s="70"/>
      <c r="B10" s="15" t="s">
        <v>4</v>
      </c>
      <c r="C10" s="6">
        <v>16.0105</v>
      </c>
      <c r="D10" s="7">
        <v>0</v>
      </c>
      <c r="E10" s="7">
        <v>0</v>
      </c>
      <c r="F10" s="7">
        <v>0</v>
      </c>
      <c r="G10" s="7">
        <v>0</v>
      </c>
      <c r="H10" s="7">
        <v>721.08240000000001</v>
      </c>
      <c r="I10" s="7">
        <v>0</v>
      </c>
      <c r="J10" s="8">
        <v>0</v>
      </c>
      <c r="K10" s="7"/>
      <c r="L10" s="8"/>
      <c r="M10" s="17">
        <f>SUM(C10:L10)</f>
        <v>737.09289999999999</v>
      </c>
    </row>
    <row r="11" spans="1:13" ht="17.25" x14ac:dyDescent="0.3">
      <c r="A11" s="70"/>
      <c r="B11" s="15" t="s">
        <v>5</v>
      </c>
      <c r="C11" s="6">
        <v>0</v>
      </c>
      <c r="D11" s="7">
        <v>0</v>
      </c>
      <c r="E11" s="7">
        <v>0</v>
      </c>
      <c r="F11" s="7">
        <v>22.7151</v>
      </c>
      <c r="G11" s="7">
        <v>39.367699999999999</v>
      </c>
      <c r="H11" s="7">
        <v>5632.7107999999998</v>
      </c>
      <c r="I11" s="7">
        <v>23.859400000000001</v>
      </c>
      <c r="J11" s="8">
        <v>71.115899999999996</v>
      </c>
      <c r="K11" s="7"/>
      <c r="L11" s="8"/>
      <c r="M11" s="17">
        <f>SUM(C11:L11)</f>
        <v>5789.7689</v>
      </c>
    </row>
    <row r="12" spans="1:13" ht="17.25" x14ac:dyDescent="0.3">
      <c r="A12" s="70"/>
      <c r="B12" s="15" t="s">
        <v>6</v>
      </c>
      <c r="C12" s="6">
        <v>5.91E-2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v>0</v>
      </c>
      <c r="K12" s="7"/>
      <c r="L12" s="8"/>
      <c r="M12" s="17">
        <f>SUM(C12:L12)</f>
        <v>5.91E-2</v>
      </c>
    </row>
    <row r="13" spans="1:13" ht="17.25" x14ac:dyDescent="0.3">
      <c r="A13" s="70"/>
      <c r="B13" s="15" t="s">
        <v>7</v>
      </c>
      <c r="C13" s="6">
        <v>4190.5317999999997</v>
      </c>
      <c r="D13" s="7">
        <v>192.06970000000001</v>
      </c>
      <c r="E13" s="7">
        <v>0</v>
      </c>
      <c r="F13" s="7">
        <v>0</v>
      </c>
      <c r="G13" s="7">
        <v>435.7013</v>
      </c>
      <c r="H13" s="7">
        <v>0</v>
      </c>
      <c r="I13" s="7">
        <v>3859.9863</v>
      </c>
      <c r="J13" s="8">
        <v>13.2881</v>
      </c>
      <c r="K13" s="7"/>
      <c r="L13" s="8"/>
      <c r="M13" s="17">
        <f>SUM(C13:L13)</f>
        <v>8691.5771999999997</v>
      </c>
    </row>
    <row r="14" spans="1:13" ht="17.25" x14ac:dyDescent="0.3">
      <c r="A14" s="70"/>
      <c r="B14" s="15" t="s">
        <v>8</v>
      </c>
      <c r="C14" s="6">
        <v>10.3718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  <c r="K14" s="7"/>
      <c r="L14" s="8"/>
      <c r="M14" s="17">
        <f>SUM(C14:L14)</f>
        <v>10.3718</v>
      </c>
    </row>
    <row r="15" spans="1:13" ht="17.25" x14ac:dyDescent="0.3">
      <c r="A15" s="70"/>
      <c r="B15" s="15" t="s">
        <v>9</v>
      </c>
      <c r="C15" s="6">
        <v>25.0215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1.1773</v>
      </c>
      <c r="J15" s="8">
        <v>1.1242000000000001</v>
      </c>
      <c r="K15" s="7"/>
      <c r="L15" s="8"/>
      <c r="M15" s="17">
        <f>SUM(C15:L15)</f>
        <v>27.323</v>
      </c>
    </row>
    <row r="16" spans="1:13" ht="17.25" x14ac:dyDescent="0.3">
      <c r="A16" s="70"/>
      <c r="B16" s="15" t="s">
        <v>76</v>
      </c>
      <c r="C16" s="6">
        <v>0</v>
      </c>
      <c r="D16" s="7">
        <v>0</v>
      </c>
      <c r="E16" s="7">
        <v>0</v>
      </c>
      <c r="F16" s="7">
        <v>17.5258</v>
      </c>
      <c r="G16" s="7">
        <v>0</v>
      </c>
      <c r="H16" s="7">
        <v>0</v>
      </c>
      <c r="I16" s="7">
        <v>0</v>
      </c>
      <c r="J16" s="8">
        <v>0</v>
      </c>
      <c r="K16" s="7"/>
      <c r="L16" s="8"/>
      <c r="M16" s="17">
        <f>SUM(C16:L16)</f>
        <v>17.5258</v>
      </c>
    </row>
    <row r="17" spans="1:13" ht="17.25" x14ac:dyDescent="0.3">
      <c r="A17" s="70"/>
      <c r="B17" s="15" t="s">
        <v>79</v>
      </c>
      <c r="C17" s="6">
        <v>0</v>
      </c>
      <c r="D17" s="7">
        <v>0</v>
      </c>
      <c r="E17" s="7">
        <v>0</v>
      </c>
      <c r="F17" s="7">
        <v>0</v>
      </c>
      <c r="G17" s="7">
        <v>0</v>
      </c>
      <c r="H17" s="7">
        <v>0.97909999999999997</v>
      </c>
      <c r="I17" s="7">
        <v>0</v>
      </c>
      <c r="J17" s="8">
        <v>0</v>
      </c>
      <c r="K17" s="7"/>
      <c r="L17" s="8"/>
      <c r="M17" s="17">
        <f>SUM(C17:L17)</f>
        <v>0.97909999999999997</v>
      </c>
    </row>
    <row r="18" spans="1:13" ht="17.25" x14ac:dyDescent="0.3">
      <c r="A18" s="70"/>
      <c r="B18" s="15" t="s">
        <v>87</v>
      </c>
      <c r="C18" s="6">
        <v>20.966699999999999</v>
      </c>
      <c r="D18" s="7">
        <v>0</v>
      </c>
      <c r="E18" s="7">
        <v>523.24530000000004</v>
      </c>
      <c r="F18" s="7">
        <v>25.253699999999998</v>
      </c>
      <c r="G18" s="7">
        <v>137.9126</v>
      </c>
      <c r="H18" s="7">
        <v>2444.7577000000001</v>
      </c>
      <c r="I18" s="7">
        <v>62.585500000000003</v>
      </c>
      <c r="J18" s="8">
        <v>13.5326</v>
      </c>
      <c r="K18" s="7"/>
      <c r="L18" s="8"/>
      <c r="M18" s="17">
        <f>SUM(C18:L18)</f>
        <v>3228.2541000000001</v>
      </c>
    </row>
    <row r="19" spans="1:13" ht="17.25" x14ac:dyDescent="0.3">
      <c r="A19" s="70"/>
      <c r="B19" s="40" t="s">
        <v>82</v>
      </c>
      <c r="C19" s="6">
        <v>63.361800000000002</v>
      </c>
      <c r="D19" s="7">
        <v>0</v>
      </c>
      <c r="E19" s="7">
        <v>0</v>
      </c>
      <c r="F19" s="7">
        <v>4860.5222000000003</v>
      </c>
      <c r="G19" s="7">
        <v>0</v>
      </c>
      <c r="H19" s="7">
        <v>0</v>
      </c>
      <c r="I19" s="7">
        <v>10.742599999999999</v>
      </c>
      <c r="J19" s="8">
        <v>0</v>
      </c>
      <c r="K19" s="7"/>
      <c r="L19" s="8"/>
      <c r="M19" s="17">
        <f>SUM(C19:L19)</f>
        <v>4934.6265999999996</v>
      </c>
    </row>
    <row r="20" spans="1:13" ht="17.25" x14ac:dyDescent="0.3">
      <c r="A20" s="70"/>
      <c r="B20" s="15" t="s">
        <v>37</v>
      </c>
      <c r="C20" s="6">
        <v>0</v>
      </c>
      <c r="D20" s="7">
        <v>0</v>
      </c>
      <c r="E20" s="7">
        <v>0</v>
      </c>
      <c r="F20" s="7">
        <v>0</v>
      </c>
      <c r="G20" s="7">
        <v>0</v>
      </c>
      <c r="H20" s="7">
        <v>1026.6257000000001</v>
      </c>
      <c r="I20" s="7">
        <v>0</v>
      </c>
      <c r="J20" s="8">
        <v>0</v>
      </c>
      <c r="K20" s="7"/>
      <c r="L20" s="8"/>
      <c r="M20" s="17">
        <f>SUM(C20:L20)</f>
        <v>1026.6257000000001</v>
      </c>
    </row>
    <row r="21" spans="1:13" ht="17.25" x14ac:dyDescent="0.3">
      <c r="A21" s="70"/>
      <c r="B21" s="15" t="s">
        <v>10</v>
      </c>
      <c r="C21" s="6">
        <v>0.51070000000000004</v>
      </c>
      <c r="D21" s="7">
        <v>6.7098000000000004</v>
      </c>
      <c r="E21" s="7">
        <v>0</v>
      </c>
      <c r="F21" s="7">
        <v>0</v>
      </c>
      <c r="G21" s="7">
        <v>1.5972</v>
      </c>
      <c r="H21" s="7">
        <v>122.9554</v>
      </c>
      <c r="I21" s="7">
        <v>251.59950000000001</v>
      </c>
      <c r="J21" s="8">
        <v>0</v>
      </c>
      <c r="K21" s="7"/>
      <c r="L21" s="8"/>
      <c r="M21" s="17">
        <f>SUM(C21:L21)</f>
        <v>383.37260000000003</v>
      </c>
    </row>
    <row r="22" spans="1:13" ht="17.25" x14ac:dyDescent="0.3">
      <c r="A22" s="70"/>
      <c r="B22" s="15" t="s">
        <v>11</v>
      </c>
      <c r="C22" s="6">
        <v>0</v>
      </c>
      <c r="D22" s="7">
        <v>0</v>
      </c>
      <c r="E22" s="7">
        <v>0</v>
      </c>
      <c r="F22" s="7">
        <v>0</v>
      </c>
      <c r="G22" s="7">
        <v>0</v>
      </c>
      <c r="H22" s="7">
        <v>67.440100000000001</v>
      </c>
      <c r="I22" s="7">
        <v>0.93569999999999998</v>
      </c>
      <c r="J22" s="8">
        <v>0</v>
      </c>
      <c r="K22" s="7"/>
      <c r="L22" s="8"/>
      <c r="M22" s="17">
        <f>SUM(C22:L22)</f>
        <v>68.375799999999998</v>
      </c>
    </row>
    <row r="23" spans="1:13" ht="17.25" x14ac:dyDescent="0.3">
      <c r="A23" s="70"/>
      <c r="B23" s="15" t="s">
        <v>12</v>
      </c>
      <c r="C23" s="6">
        <v>0</v>
      </c>
      <c r="D23" s="7">
        <v>0</v>
      </c>
      <c r="E23" s="7">
        <v>4.1562000000000001</v>
      </c>
      <c r="F23" s="7">
        <v>48.052900000000001</v>
      </c>
      <c r="G23" s="7">
        <v>60.512</v>
      </c>
      <c r="H23" s="7">
        <v>2018.7698</v>
      </c>
      <c r="I23" s="7">
        <v>87.190100000000001</v>
      </c>
      <c r="J23" s="8">
        <v>0</v>
      </c>
      <c r="K23" s="7"/>
      <c r="L23" s="8"/>
      <c r="M23" s="17">
        <f>SUM(C23:L23)</f>
        <v>2218.681</v>
      </c>
    </row>
    <row r="24" spans="1:13" ht="17.25" x14ac:dyDescent="0.3">
      <c r="A24" s="70"/>
      <c r="B24" s="15" t="s">
        <v>13</v>
      </c>
      <c r="C24" s="6">
        <v>2427.9989</v>
      </c>
      <c r="D24" s="7">
        <v>0</v>
      </c>
      <c r="E24" s="7">
        <v>1174.9673</v>
      </c>
      <c r="F24" s="7">
        <v>0</v>
      </c>
      <c r="G24" s="7">
        <v>32.633299999999998</v>
      </c>
      <c r="H24" s="7">
        <v>30605.503199999999</v>
      </c>
      <c r="I24" s="7">
        <v>1440.4159999999999</v>
      </c>
      <c r="J24" s="8">
        <v>0</v>
      </c>
      <c r="K24" s="7"/>
      <c r="L24" s="8"/>
      <c r="M24" s="17">
        <f>SUM(C24:L24)</f>
        <v>35681.518699999993</v>
      </c>
    </row>
    <row r="25" spans="1:13" ht="17.25" x14ac:dyDescent="0.3">
      <c r="A25" s="70"/>
      <c r="B25" s="15" t="s">
        <v>14</v>
      </c>
      <c r="C25" s="6">
        <v>0</v>
      </c>
      <c r="D25" s="7">
        <v>0</v>
      </c>
      <c r="E25" s="7">
        <v>0</v>
      </c>
      <c r="F25" s="7">
        <v>0</v>
      </c>
      <c r="G25" s="7">
        <v>0</v>
      </c>
      <c r="H25" s="7">
        <v>3.1181000000000001</v>
      </c>
      <c r="I25" s="7">
        <v>0</v>
      </c>
      <c r="J25" s="8">
        <v>0</v>
      </c>
      <c r="K25" s="7"/>
      <c r="L25" s="8"/>
      <c r="M25" s="17">
        <f>SUM(C25:L25)</f>
        <v>3.1181000000000001</v>
      </c>
    </row>
    <row r="26" spans="1:13" ht="17.25" x14ac:dyDescent="0.3">
      <c r="A26" s="70"/>
      <c r="B26" s="15" t="s">
        <v>15</v>
      </c>
      <c r="C26" s="6">
        <v>9.6930999999999994</v>
      </c>
      <c r="D26" s="7">
        <v>0</v>
      </c>
      <c r="E26" s="7">
        <v>0</v>
      </c>
      <c r="F26" s="7">
        <v>0</v>
      </c>
      <c r="G26" s="7">
        <v>63.568100000000001</v>
      </c>
      <c r="H26" s="7">
        <v>432.54939999999999</v>
      </c>
      <c r="I26" s="7">
        <v>0</v>
      </c>
      <c r="J26" s="8">
        <v>0</v>
      </c>
      <c r="K26" s="7"/>
      <c r="L26" s="8"/>
      <c r="M26" s="17">
        <f>SUM(C26:L26)</f>
        <v>505.81060000000002</v>
      </c>
    </row>
    <row r="27" spans="1:13" ht="17.25" x14ac:dyDescent="0.3">
      <c r="A27" s="70"/>
      <c r="B27" s="15" t="s">
        <v>16</v>
      </c>
      <c r="C27" s="6">
        <v>0</v>
      </c>
      <c r="D27" s="7">
        <v>0</v>
      </c>
      <c r="E27" s="7">
        <v>444.17860000000002</v>
      </c>
      <c r="F27" s="7">
        <v>0</v>
      </c>
      <c r="G27" s="7">
        <v>0</v>
      </c>
      <c r="H27" s="7">
        <v>5581.3143</v>
      </c>
      <c r="I27" s="7">
        <v>5.4555999999999996</v>
      </c>
      <c r="J27" s="8">
        <v>55.707299999999996</v>
      </c>
      <c r="K27" s="7"/>
      <c r="L27" s="8"/>
      <c r="M27" s="17">
        <f>SUM(C27:L27)</f>
        <v>6086.6558000000005</v>
      </c>
    </row>
    <row r="28" spans="1:13" ht="17.25" x14ac:dyDescent="0.3">
      <c r="A28" s="70"/>
      <c r="B28" s="15" t="s">
        <v>17</v>
      </c>
      <c r="C28" s="6">
        <v>1982.7347</v>
      </c>
      <c r="D28" s="7">
        <v>0</v>
      </c>
      <c r="E28" s="7">
        <v>3360.2339999999999</v>
      </c>
      <c r="F28" s="7">
        <v>0</v>
      </c>
      <c r="G28" s="7">
        <v>40.527799999999999</v>
      </c>
      <c r="H28" s="7">
        <v>37022.545700000002</v>
      </c>
      <c r="I28" s="7">
        <v>554.54510000000005</v>
      </c>
      <c r="J28" s="8">
        <v>0</v>
      </c>
      <c r="K28" s="7"/>
      <c r="L28" s="8"/>
      <c r="M28" s="17">
        <f>SUM(C28:L28)</f>
        <v>42960.587300000007</v>
      </c>
    </row>
    <row r="29" spans="1:13" ht="17.25" x14ac:dyDescent="0.3">
      <c r="A29" s="70"/>
      <c r="B29" s="15" t="s">
        <v>18</v>
      </c>
      <c r="C29" s="6">
        <v>0</v>
      </c>
      <c r="D29" s="7">
        <v>0</v>
      </c>
      <c r="E29" s="7">
        <v>0</v>
      </c>
      <c r="F29" s="7">
        <v>0</v>
      </c>
      <c r="G29" s="7">
        <v>0</v>
      </c>
      <c r="H29" s="7">
        <v>112.93470000000001</v>
      </c>
      <c r="I29" s="7">
        <v>2.0059</v>
      </c>
      <c r="J29" s="8">
        <v>0</v>
      </c>
      <c r="K29" s="7"/>
      <c r="L29" s="8"/>
      <c r="M29" s="17">
        <f>SUM(C29:L29)</f>
        <v>114.9406</v>
      </c>
    </row>
    <row r="30" spans="1:13" ht="17.25" x14ac:dyDescent="0.3">
      <c r="A30" s="70"/>
      <c r="B30" s="15" t="s">
        <v>19</v>
      </c>
      <c r="C30" s="6">
        <v>0</v>
      </c>
      <c r="D30" s="7">
        <v>0</v>
      </c>
      <c r="E30" s="7">
        <v>0</v>
      </c>
      <c r="F30" s="7">
        <v>0</v>
      </c>
      <c r="G30" s="7">
        <v>0</v>
      </c>
      <c r="H30" s="7">
        <v>8.8485999999999994</v>
      </c>
      <c r="I30" s="7">
        <v>0</v>
      </c>
      <c r="J30" s="8">
        <v>0</v>
      </c>
      <c r="K30" s="7"/>
      <c r="L30" s="8"/>
      <c r="M30" s="17">
        <f>SUM(C30:L30)</f>
        <v>8.8485999999999994</v>
      </c>
    </row>
    <row r="31" spans="1:13" ht="17.25" x14ac:dyDescent="0.3">
      <c r="A31" s="70"/>
      <c r="B31" s="15" t="s">
        <v>20</v>
      </c>
      <c r="C31" s="6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205.899</v>
      </c>
      <c r="J31" s="8">
        <v>0</v>
      </c>
      <c r="K31" s="7"/>
      <c r="L31" s="8"/>
      <c r="M31" s="17">
        <f>SUM(C31:L31)</f>
        <v>205.899</v>
      </c>
    </row>
    <row r="32" spans="1:13" ht="17.25" x14ac:dyDescent="0.3">
      <c r="A32" s="70"/>
      <c r="B32" s="15" t="s">
        <v>21</v>
      </c>
      <c r="C32" s="6">
        <v>0</v>
      </c>
      <c r="D32" s="7">
        <v>0</v>
      </c>
      <c r="E32" s="7">
        <v>0</v>
      </c>
      <c r="F32" s="7">
        <v>0</v>
      </c>
      <c r="G32" s="7">
        <v>0</v>
      </c>
      <c r="H32" s="7">
        <v>1.6162000000000001</v>
      </c>
      <c r="I32" s="7">
        <v>666.85540000000003</v>
      </c>
      <c r="J32" s="8">
        <v>0</v>
      </c>
      <c r="K32" s="7"/>
      <c r="L32" s="8"/>
      <c r="M32" s="17">
        <f>SUM(C32:L32)</f>
        <v>668.47160000000008</v>
      </c>
    </row>
    <row r="33" spans="1:13" ht="17.25" x14ac:dyDescent="0.3">
      <c r="A33" s="70"/>
      <c r="B33" s="15" t="s">
        <v>22</v>
      </c>
      <c r="C33" s="6">
        <v>0</v>
      </c>
      <c r="D33" s="7">
        <v>0</v>
      </c>
      <c r="E33" s="7">
        <v>0</v>
      </c>
      <c r="F33" s="7">
        <v>4.3433000000000002</v>
      </c>
      <c r="G33" s="7">
        <v>0</v>
      </c>
      <c r="H33" s="7">
        <v>64.901499999999999</v>
      </c>
      <c r="I33" s="7">
        <v>0.29360000000000003</v>
      </c>
      <c r="J33" s="8">
        <v>1.5931</v>
      </c>
      <c r="K33" s="7"/>
      <c r="L33" s="8"/>
      <c r="M33" s="17">
        <f>SUM(C33:L33)</f>
        <v>71.131500000000003</v>
      </c>
    </row>
    <row r="34" spans="1:13" ht="17.25" x14ac:dyDescent="0.3">
      <c r="A34" s="70"/>
      <c r="B34" s="15" t="s">
        <v>23</v>
      </c>
      <c r="C34" s="6">
        <v>0</v>
      </c>
      <c r="D34" s="7">
        <v>0</v>
      </c>
      <c r="E34" s="7">
        <v>0</v>
      </c>
      <c r="F34" s="7">
        <v>0</v>
      </c>
      <c r="G34" s="7">
        <v>0</v>
      </c>
      <c r="H34" s="7">
        <v>528.05709999999999</v>
      </c>
      <c r="I34" s="7">
        <v>0</v>
      </c>
      <c r="J34" s="8">
        <v>0</v>
      </c>
      <c r="K34" s="7"/>
      <c r="L34" s="8"/>
      <c r="M34" s="17">
        <f>SUM(C34:L34)</f>
        <v>528.05709999999999</v>
      </c>
    </row>
    <row r="35" spans="1:13" ht="17.25" x14ac:dyDescent="0.3">
      <c r="A35" s="70"/>
      <c r="B35" s="15" t="s">
        <v>25</v>
      </c>
      <c r="C35" s="6">
        <v>0</v>
      </c>
      <c r="D35" s="7">
        <v>0</v>
      </c>
      <c r="E35" s="7">
        <v>0</v>
      </c>
      <c r="F35" s="7">
        <v>0</v>
      </c>
      <c r="G35" s="7">
        <v>0</v>
      </c>
      <c r="H35" s="7">
        <v>48.640300000000003</v>
      </c>
      <c r="I35" s="7">
        <v>0</v>
      </c>
      <c r="J35" s="8">
        <v>0</v>
      </c>
      <c r="K35" s="7"/>
      <c r="L35" s="8"/>
      <c r="M35" s="17">
        <f>SUM(C35:L35)</f>
        <v>48.640300000000003</v>
      </c>
    </row>
    <row r="36" spans="1:13" ht="17.25" x14ac:dyDescent="0.3">
      <c r="A36" s="70"/>
      <c r="B36" s="15" t="s">
        <v>26</v>
      </c>
      <c r="C36" s="6">
        <v>0</v>
      </c>
      <c r="D36" s="7">
        <v>0</v>
      </c>
      <c r="E36" s="7">
        <v>0</v>
      </c>
      <c r="F36" s="7">
        <v>0</v>
      </c>
      <c r="G36" s="7">
        <v>0</v>
      </c>
      <c r="H36" s="7">
        <v>156.35919999999999</v>
      </c>
      <c r="I36" s="7">
        <v>6.1605999999999996</v>
      </c>
      <c r="J36" s="8">
        <v>0</v>
      </c>
      <c r="K36" s="7"/>
      <c r="L36" s="8"/>
      <c r="M36" s="17">
        <f>SUM(C36:L36)</f>
        <v>162.51979999999998</v>
      </c>
    </row>
    <row r="37" spans="1:13" ht="17.25" x14ac:dyDescent="0.3">
      <c r="A37" s="70"/>
      <c r="B37" s="15" t="s">
        <v>27</v>
      </c>
      <c r="C37" s="6">
        <v>132.2842</v>
      </c>
      <c r="D37" s="7">
        <v>0</v>
      </c>
      <c r="E37" s="7">
        <v>176.0598</v>
      </c>
      <c r="F37" s="7">
        <v>126.0668</v>
      </c>
      <c r="G37" s="7">
        <v>129.9736</v>
      </c>
      <c r="H37" s="7">
        <v>7235.4979999999996</v>
      </c>
      <c r="I37" s="7">
        <v>171.64500000000001</v>
      </c>
      <c r="J37" s="8">
        <v>3.9558</v>
      </c>
      <c r="K37" s="7"/>
      <c r="L37" s="8"/>
      <c r="M37" s="17">
        <f>SUM(C37:L37)</f>
        <v>7975.4831999999997</v>
      </c>
    </row>
    <row r="38" spans="1:13" ht="17.25" x14ac:dyDescent="0.3">
      <c r="A38" s="70"/>
      <c r="B38" s="15" t="s">
        <v>28</v>
      </c>
      <c r="C38" s="6">
        <v>207.04490000000001</v>
      </c>
      <c r="D38" s="7">
        <v>0</v>
      </c>
      <c r="E38" s="7">
        <v>716.44849999999997</v>
      </c>
      <c r="F38" s="7">
        <v>7.7685000000000004</v>
      </c>
      <c r="G38" s="7">
        <v>72.065299999999993</v>
      </c>
      <c r="H38" s="7">
        <v>2777.0252999999998</v>
      </c>
      <c r="I38" s="7">
        <v>377.2894</v>
      </c>
      <c r="J38" s="8">
        <v>3.3176000000000001</v>
      </c>
      <c r="K38" s="7"/>
      <c r="L38" s="8"/>
      <c r="M38" s="17">
        <f>SUM(C38:L38)</f>
        <v>4160.9594999999999</v>
      </c>
    </row>
    <row r="39" spans="1:13" ht="17.25" x14ac:dyDescent="0.3">
      <c r="A39" s="70"/>
      <c r="B39" s="15" t="s">
        <v>29</v>
      </c>
      <c r="C39" s="6">
        <v>2657.9557</v>
      </c>
      <c r="D39" s="7">
        <v>0</v>
      </c>
      <c r="E39" s="7">
        <v>0</v>
      </c>
      <c r="F39" s="7">
        <v>430.0677</v>
      </c>
      <c r="G39" s="7">
        <v>164.00649999999999</v>
      </c>
      <c r="H39" s="7">
        <v>93.400599999999997</v>
      </c>
      <c r="I39" s="7">
        <v>4.2521000000000004</v>
      </c>
      <c r="J39" s="8">
        <v>0</v>
      </c>
      <c r="K39" s="7"/>
      <c r="L39" s="8"/>
      <c r="M39" s="17">
        <f>SUM(C39:L39)</f>
        <v>3349.6826000000001</v>
      </c>
    </row>
    <row r="40" spans="1:13" ht="17.25" x14ac:dyDescent="0.3">
      <c r="A40" s="70"/>
      <c r="B40" s="15" t="s">
        <v>30</v>
      </c>
      <c r="C40" s="6">
        <v>0</v>
      </c>
      <c r="D40" s="7">
        <v>0</v>
      </c>
      <c r="E40" s="7">
        <v>0</v>
      </c>
      <c r="F40" s="7">
        <v>4.4814999999999996</v>
      </c>
      <c r="G40" s="7">
        <v>0</v>
      </c>
      <c r="H40" s="7">
        <v>1594.0939000000001</v>
      </c>
      <c r="I40" s="7">
        <v>73.1083</v>
      </c>
      <c r="J40" s="8">
        <v>0</v>
      </c>
      <c r="K40" s="7"/>
      <c r="L40" s="8"/>
      <c r="M40" s="17">
        <f>SUM(C40:L40)</f>
        <v>1671.6837000000003</v>
      </c>
    </row>
    <row r="41" spans="1:13" ht="17.25" x14ac:dyDescent="0.3">
      <c r="A41" s="70"/>
      <c r="B41" s="15" t="s">
        <v>31</v>
      </c>
      <c r="C41" s="6">
        <v>0</v>
      </c>
      <c r="D41" s="7">
        <v>0</v>
      </c>
      <c r="E41" s="7">
        <v>0</v>
      </c>
      <c r="F41" s="7">
        <v>0</v>
      </c>
      <c r="G41" s="7">
        <v>30.394100000000002</v>
      </c>
      <c r="H41" s="7">
        <v>60.6798</v>
      </c>
      <c r="I41" s="7">
        <v>0</v>
      </c>
      <c r="J41" s="8">
        <v>0</v>
      </c>
      <c r="K41" s="7"/>
      <c r="L41" s="8"/>
      <c r="M41" s="17">
        <f>SUM(C41:L41)</f>
        <v>91.073900000000009</v>
      </c>
    </row>
    <row r="42" spans="1:13" ht="17.25" x14ac:dyDescent="0.3">
      <c r="A42" s="70"/>
      <c r="B42" s="15" t="s">
        <v>32</v>
      </c>
      <c r="C42" s="6">
        <v>0</v>
      </c>
      <c r="D42" s="7">
        <v>0</v>
      </c>
      <c r="E42" s="7">
        <v>0</v>
      </c>
      <c r="F42" s="7">
        <v>0</v>
      </c>
      <c r="G42" s="7">
        <v>0</v>
      </c>
      <c r="H42" s="7">
        <v>5.6508000000000003</v>
      </c>
      <c r="I42" s="7">
        <v>0</v>
      </c>
      <c r="J42" s="8">
        <v>0</v>
      </c>
      <c r="K42" s="7"/>
      <c r="L42" s="8"/>
      <c r="M42" s="17">
        <f>SUM(C42:L42)</f>
        <v>5.6508000000000003</v>
      </c>
    </row>
    <row r="43" spans="1:13" ht="17.25" x14ac:dyDescent="0.3">
      <c r="A43" s="70"/>
      <c r="B43" s="15" t="s">
        <v>33</v>
      </c>
      <c r="C43" s="6">
        <v>0</v>
      </c>
      <c r="D43" s="7">
        <v>0</v>
      </c>
      <c r="E43" s="7">
        <v>0</v>
      </c>
      <c r="F43" s="7">
        <v>0</v>
      </c>
      <c r="G43" s="7">
        <v>0</v>
      </c>
      <c r="H43" s="7">
        <v>1188.0998999999999</v>
      </c>
      <c r="I43" s="7">
        <v>434.07639999999998</v>
      </c>
      <c r="J43" s="8">
        <v>0</v>
      </c>
      <c r="K43" s="7"/>
      <c r="L43" s="8"/>
      <c r="M43" s="17">
        <f>SUM(C43:L43)</f>
        <v>1622.1762999999999</v>
      </c>
    </row>
    <row r="44" spans="1:13" ht="17.25" x14ac:dyDescent="0.3">
      <c r="A44" s="70"/>
      <c r="B44" s="15" t="s">
        <v>78</v>
      </c>
      <c r="C44" s="6">
        <v>0</v>
      </c>
      <c r="D44" s="7">
        <v>8.6942000000000004</v>
      </c>
      <c r="E44" s="7">
        <v>34.703800000000001</v>
      </c>
      <c r="F44" s="7">
        <v>0</v>
      </c>
      <c r="G44" s="7">
        <v>0</v>
      </c>
      <c r="H44" s="7">
        <v>10.6045</v>
      </c>
      <c r="I44" s="7">
        <v>6.6715999999999998</v>
      </c>
      <c r="J44" s="8">
        <v>0</v>
      </c>
      <c r="K44" s="7"/>
      <c r="L44" s="8"/>
      <c r="M44" s="17">
        <f>SUM(C44:L44)</f>
        <v>60.674100000000003</v>
      </c>
    </row>
    <row r="45" spans="1:13" ht="17.25" x14ac:dyDescent="0.3">
      <c r="A45" s="70"/>
      <c r="B45" s="15" t="s">
        <v>34</v>
      </c>
      <c r="C45" s="6">
        <v>0</v>
      </c>
      <c r="D45" s="7">
        <v>0</v>
      </c>
      <c r="E45" s="7">
        <v>0</v>
      </c>
      <c r="F45" s="7">
        <v>0</v>
      </c>
      <c r="G45" s="7">
        <v>4.2382</v>
      </c>
      <c r="H45" s="7">
        <v>587.73829999999998</v>
      </c>
      <c r="I45" s="7">
        <v>6.6002999999999998</v>
      </c>
      <c r="J45" s="8">
        <v>5.4935999999999998</v>
      </c>
      <c r="K45" s="7"/>
      <c r="L45" s="8"/>
      <c r="M45" s="17">
        <f>SUM(C45:L45)</f>
        <v>604.07039999999995</v>
      </c>
    </row>
    <row r="46" spans="1:13" ht="17.25" x14ac:dyDescent="0.3">
      <c r="A46" s="70"/>
      <c r="B46" s="15" t="s">
        <v>35</v>
      </c>
      <c r="C46" s="6">
        <v>4.1791999999999998</v>
      </c>
      <c r="D46" s="7">
        <v>0</v>
      </c>
      <c r="E46" s="7">
        <v>101.3758</v>
      </c>
      <c r="F46" s="7">
        <v>69.381399999999999</v>
      </c>
      <c r="G46" s="7">
        <v>536.1979</v>
      </c>
      <c r="H46" s="7">
        <v>4814.3522999999996</v>
      </c>
      <c r="I46" s="7">
        <v>191.37809999999999</v>
      </c>
      <c r="J46" s="8">
        <v>134.6936</v>
      </c>
      <c r="K46" s="7"/>
      <c r="L46" s="8"/>
      <c r="M46" s="17">
        <f>SUM(C46:L46)</f>
        <v>5851.5582999999988</v>
      </c>
    </row>
    <row r="47" spans="1:13" ht="17.25" x14ac:dyDescent="0.3">
      <c r="A47" s="70"/>
      <c r="B47" s="15" t="s">
        <v>38</v>
      </c>
      <c r="C47" s="6">
        <v>0</v>
      </c>
      <c r="D47" s="7">
        <v>0</v>
      </c>
      <c r="E47" s="7">
        <v>0</v>
      </c>
      <c r="F47" s="7">
        <v>94.273600000000002</v>
      </c>
      <c r="G47" s="7">
        <v>0</v>
      </c>
      <c r="H47" s="7">
        <v>30.187799999999999</v>
      </c>
      <c r="I47" s="7">
        <v>0</v>
      </c>
      <c r="J47" s="8">
        <v>0</v>
      </c>
      <c r="K47" s="7"/>
      <c r="L47" s="8"/>
      <c r="M47" s="17">
        <f>SUM(C47:L47)</f>
        <v>124.4614</v>
      </c>
    </row>
    <row r="48" spans="1:13" ht="17.25" x14ac:dyDescent="0.3">
      <c r="A48" s="70"/>
      <c r="B48" s="15" t="s">
        <v>83</v>
      </c>
      <c r="C48" s="6">
        <v>1.0248999999999999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8">
        <v>1.7787999999999999</v>
      </c>
      <c r="K48" s="7"/>
      <c r="L48" s="8"/>
      <c r="M48" s="17">
        <f>SUM(C48:L48)</f>
        <v>2.8037000000000001</v>
      </c>
    </row>
    <row r="49" spans="1:13" ht="17.25" x14ac:dyDescent="0.3">
      <c r="A49" s="70"/>
      <c r="B49" s="15" t="s">
        <v>84</v>
      </c>
      <c r="C49" s="6">
        <v>0</v>
      </c>
      <c r="D49" s="7">
        <v>0</v>
      </c>
      <c r="E49" s="7">
        <v>0</v>
      </c>
      <c r="F49" s="7">
        <v>0</v>
      </c>
      <c r="G49" s="7">
        <v>1.0891</v>
      </c>
      <c r="H49" s="7">
        <v>47.398099999999999</v>
      </c>
      <c r="I49" s="7">
        <v>0</v>
      </c>
      <c r="J49" s="8">
        <v>0</v>
      </c>
      <c r="K49" s="7"/>
      <c r="L49" s="8"/>
      <c r="M49" s="17">
        <f>SUM(C49:L49)</f>
        <v>48.487200000000001</v>
      </c>
    </row>
    <row r="50" spans="1:13" ht="17.25" x14ac:dyDescent="0.3">
      <c r="A50" s="70"/>
      <c r="B50" s="15" t="s">
        <v>85</v>
      </c>
      <c r="C50" s="6">
        <v>0</v>
      </c>
      <c r="D50" s="7">
        <v>0</v>
      </c>
      <c r="E50" s="7">
        <v>0</v>
      </c>
      <c r="F50" s="7">
        <v>0</v>
      </c>
      <c r="G50" s="7">
        <v>0</v>
      </c>
      <c r="H50" s="7">
        <v>292.9692</v>
      </c>
      <c r="I50" s="7">
        <v>0</v>
      </c>
      <c r="J50" s="8">
        <v>0</v>
      </c>
      <c r="K50" s="7"/>
      <c r="L50" s="8"/>
      <c r="M50" s="17">
        <f>SUM(C50:L50)</f>
        <v>292.9692</v>
      </c>
    </row>
    <row r="51" spans="1:13" ht="18" thickBot="1" x14ac:dyDescent="0.35">
      <c r="A51" s="80"/>
      <c r="B51" s="15" t="s">
        <v>86</v>
      </c>
      <c r="C51" s="6">
        <v>0</v>
      </c>
      <c r="D51" s="7">
        <v>0</v>
      </c>
      <c r="E51" s="7">
        <v>0</v>
      </c>
      <c r="F51" s="7">
        <v>0</v>
      </c>
      <c r="G51" s="7">
        <v>0</v>
      </c>
      <c r="H51" s="7">
        <v>24.3977</v>
      </c>
      <c r="I51" s="7">
        <v>0</v>
      </c>
      <c r="J51" s="8">
        <v>0</v>
      </c>
      <c r="K51" s="7"/>
      <c r="L51" s="8"/>
      <c r="M51" s="17">
        <f>SUM(C51:L51)</f>
        <v>24.3977</v>
      </c>
    </row>
    <row r="52" spans="1:13" ht="17.25" customHeight="1" x14ac:dyDescent="0.3">
      <c r="A52" s="69" t="s">
        <v>53</v>
      </c>
      <c r="B52" s="39" t="s">
        <v>5</v>
      </c>
      <c r="C52" s="9"/>
      <c r="D52" s="10"/>
      <c r="E52" s="10"/>
      <c r="F52" s="10"/>
      <c r="G52" s="10"/>
      <c r="H52" s="10"/>
      <c r="I52" s="10"/>
      <c r="J52" s="11"/>
      <c r="K52" s="10">
        <v>15.741899999999999</v>
      </c>
      <c r="L52" s="11">
        <v>18.995100000000001</v>
      </c>
      <c r="M52" s="16">
        <f>SUM(C52:L52)</f>
        <v>34.737000000000002</v>
      </c>
    </row>
    <row r="53" spans="1:13" ht="17.25" x14ac:dyDescent="0.3">
      <c r="A53" s="70"/>
      <c r="B53" s="40" t="s">
        <v>82</v>
      </c>
      <c r="C53" s="6"/>
      <c r="D53" s="7"/>
      <c r="E53" s="7"/>
      <c r="F53" s="7"/>
      <c r="G53" s="7"/>
      <c r="H53" s="7"/>
      <c r="I53" s="7"/>
      <c r="J53" s="8"/>
      <c r="K53" s="7">
        <v>0</v>
      </c>
      <c r="L53" s="8">
        <v>148.8897</v>
      </c>
      <c r="M53" s="17">
        <f>SUM(C53:L53)</f>
        <v>148.8897</v>
      </c>
    </row>
    <row r="54" spans="1:13" ht="17.25" x14ac:dyDescent="0.3">
      <c r="A54" s="70"/>
      <c r="B54" s="40" t="s">
        <v>11</v>
      </c>
      <c r="C54" s="6"/>
      <c r="D54" s="7"/>
      <c r="E54" s="7"/>
      <c r="F54" s="7"/>
      <c r="G54" s="7"/>
      <c r="H54" s="7"/>
      <c r="I54" s="7"/>
      <c r="J54" s="8"/>
      <c r="K54" s="7">
        <v>80.400099999999995</v>
      </c>
      <c r="L54" s="8">
        <v>48.923200000000001</v>
      </c>
      <c r="M54" s="17">
        <f>SUM(C54:L54)</f>
        <v>129.32329999999999</v>
      </c>
    </row>
    <row r="55" spans="1:13" ht="17.25" x14ac:dyDescent="0.3">
      <c r="A55" s="70"/>
      <c r="B55" s="40" t="s">
        <v>13</v>
      </c>
      <c r="C55" s="6"/>
      <c r="D55" s="7"/>
      <c r="E55" s="7"/>
      <c r="F55" s="7"/>
      <c r="G55" s="7"/>
      <c r="H55" s="7"/>
      <c r="I55" s="7"/>
      <c r="J55" s="8"/>
      <c r="K55" s="7">
        <v>81.331800000000001</v>
      </c>
      <c r="L55" s="8">
        <v>7.5286</v>
      </c>
      <c r="M55" s="17">
        <f>SUM(C55:L55)</f>
        <v>88.860399999999998</v>
      </c>
    </row>
    <row r="56" spans="1:13" ht="17.25" x14ac:dyDescent="0.3">
      <c r="A56" s="70"/>
      <c r="B56" s="40" t="s">
        <v>17</v>
      </c>
      <c r="C56" s="6"/>
      <c r="D56" s="7"/>
      <c r="E56" s="7"/>
      <c r="F56" s="7"/>
      <c r="G56" s="7"/>
      <c r="H56" s="7"/>
      <c r="I56" s="7"/>
      <c r="J56" s="8"/>
      <c r="K56" s="7">
        <v>13.146100000000001</v>
      </c>
      <c r="L56" s="8">
        <v>3.2362000000000002</v>
      </c>
      <c r="M56" s="17">
        <f>SUM(C56:L56)</f>
        <v>16.382300000000001</v>
      </c>
    </row>
    <row r="57" spans="1:13" ht="17.25" x14ac:dyDescent="0.3">
      <c r="A57" s="70"/>
      <c r="B57" s="40" t="s">
        <v>19</v>
      </c>
      <c r="C57" s="6"/>
      <c r="D57" s="7"/>
      <c r="E57" s="7"/>
      <c r="F57" s="7"/>
      <c r="G57" s="7"/>
      <c r="H57" s="7"/>
      <c r="I57" s="7"/>
      <c r="J57" s="8"/>
      <c r="K57" s="7">
        <v>817.82650000000001</v>
      </c>
      <c r="L57" s="8">
        <v>10442.710300000001</v>
      </c>
      <c r="M57" s="17">
        <f>SUM(C57:L57)</f>
        <v>11260.5368</v>
      </c>
    </row>
    <row r="58" spans="1:13" ht="17.25" x14ac:dyDescent="0.3">
      <c r="A58" s="70"/>
      <c r="B58" s="40" t="s">
        <v>20</v>
      </c>
      <c r="C58" s="6"/>
      <c r="D58" s="7"/>
      <c r="E58" s="7"/>
      <c r="F58" s="7"/>
      <c r="G58" s="7"/>
      <c r="H58" s="7"/>
      <c r="I58" s="7"/>
      <c r="J58" s="8"/>
      <c r="K58" s="7">
        <v>0</v>
      </c>
      <c r="L58" s="8">
        <v>35.679699999999997</v>
      </c>
      <c r="M58" s="17">
        <f t="shared" ref="M58:M69" si="0">SUM(C58:L58)</f>
        <v>35.679699999999997</v>
      </c>
    </row>
    <row r="59" spans="1:13" ht="17.25" x14ac:dyDescent="0.3">
      <c r="A59" s="70"/>
      <c r="B59" s="40" t="s">
        <v>21</v>
      </c>
      <c r="C59" s="6"/>
      <c r="D59" s="7"/>
      <c r="E59" s="7"/>
      <c r="F59" s="7"/>
      <c r="G59" s="7"/>
      <c r="H59" s="7"/>
      <c r="I59" s="7"/>
      <c r="J59" s="8"/>
      <c r="K59" s="7">
        <v>8.9693000000000005</v>
      </c>
      <c r="L59" s="8">
        <v>0</v>
      </c>
      <c r="M59" s="17">
        <f t="shared" si="0"/>
        <v>8.9693000000000005</v>
      </c>
    </row>
    <row r="60" spans="1:13" ht="17.25" x14ac:dyDescent="0.3">
      <c r="A60" s="70"/>
      <c r="B60" s="40" t="s">
        <v>23</v>
      </c>
      <c r="C60" s="6"/>
      <c r="D60" s="7"/>
      <c r="E60" s="7"/>
      <c r="F60" s="7"/>
      <c r="G60" s="7"/>
      <c r="H60" s="7"/>
      <c r="I60" s="7"/>
      <c r="J60" s="8"/>
      <c r="K60" s="7">
        <v>530.99339999999995</v>
      </c>
      <c r="L60" s="8">
        <v>1809.8809000000001</v>
      </c>
      <c r="M60" s="17">
        <f t="shared" si="0"/>
        <v>2340.8742999999999</v>
      </c>
    </row>
    <row r="61" spans="1:13" ht="17.25" x14ac:dyDescent="0.3">
      <c r="A61" s="70"/>
      <c r="B61" s="40" t="s">
        <v>24</v>
      </c>
      <c r="C61" s="6"/>
      <c r="D61" s="7"/>
      <c r="E61" s="7"/>
      <c r="F61" s="7"/>
      <c r="G61" s="7"/>
      <c r="H61" s="7"/>
      <c r="I61" s="7"/>
      <c r="J61" s="8"/>
      <c r="K61" s="7">
        <v>574.87360000000001</v>
      </c>
      <c r="L61" s="8">
        <v>2856.1525999999999</v>
      </c>
      <c r="M61" s="17">
        <f t="shared" si="0"/>
        <v>3431.0261999999998</v>
      </c>
    </row>
    <row r="62" spans="1:13" ht="17.25" x14ac:dyDescent="0.3">
      <c r="A62" s="70"/>
      <c r="B62" s="40" t="s">
        <v>25</v>
      </c>
      <c r="C62" s="6"/>
      <c r="D62" s="7"/>
      <c r="E62" s="7"/>
      <c r="F62" s="7"/>
      <c r="G62" s="7"/>
      <c r="H62" s="7"/>
      <c r="I62" s="7"/>
      <c r="J62" s="8"/>
      <c r="K62" s="7">
        <v>290.17590000000001</v>
      </c>
      <c r="L62" s="8">
        <v>8270.6409000000003</v>
      </c>
      <c r="M62" s="17">
        <f t="shared" si="0"/>
        <v>8560.8168000000005</v>
      </c>
    </row>
    <row r="63" spans="1:13" ht="17.25" x14ac:dyDescent="0.3">
      <c r="A63" s="70"/>
      <c r="B63" s="40" t="s">
        <v>30</v>
      </c>
      <c r="C63" s="6"/>
      <c r="D63" s="7"/>
      <c r="E63" s="7"/>
      <c r="F63" s="7"/>
      <c r="G63" s="7"/>
      <c r="H63" s="7"/>
      <c r="I63" s="7"/>
      <c r="J63" s="8"/>
      <c r="K63" s="7">
        <v>0</v>
      </c>
      <c r="L63" s="8">
        <v>3.4392</v>
      </c>
      <c r="M63" s="17">
        <f t="shared" si="0"/>
        <v>3.4392</v>
      </c>
    </row>
    <row r="64" spans="1:13" ht="17.25" x14ac:dyDescent="0.3">
      <c r="A64" s="70"/>
      <c r="B64" s="40" t="s">
        <v>33</v>
      </c>
      <c r="C64" s="6"/>
      <c r="D64" s="7"/>
      <c r="E64" s="7"/>
      <c r="F64" s="7"/>
      <c r="G64" s="7"/>
      <c r="H64" s="7"/>
      <c r="I64" s="7"/>
      <c r="J64" s="8"/>
      <c r="K64" s="7">
        <v>20.354399999999998</v>
      </c>
      <c r="L64" s="8">
        <v>0</v>
      </c>
      <c r="M64" s="17">
        <f t="shared" si="0"/>
        <v>20.354399999999998</v>
      </c>
    </row>
    <row r="65" spans="1:13" ht="17.25" x14ac:dyDescent="0.3">
      <c r="A65" s="70"/>
      <c r="B65" s="40" t="s">
        <v>81</v>
      </c>
      <c r="C65" s="6"/>
      <c r="D65" s="7"/>
      <c r="E65" s="7"/>
      <c r="F65" s="7"/>
      <c r="G65" s="7"/>
      <c r="H65" s="7"/>
      <c r="I65" s="7"/>
      <c r="J65" s="8"/>
      <c r="K65" s="7">
        <v>30.8079</v>
      </c>
      <c r="L65" s="8">
        <v>8.1753</v>
      </c>
      <c r="M65" s="17">
        <f t="shared" si="0"/>
        <v>38.983199999999997</v>
      </c>
    </row>
    <row r="66" spans="1:13" ht="17.25" x14ac:dyDescent="0.3">
      <c r="A66" s="70"/>
      <c r="B66" s="40" t="s">
        <v>34</v>
      </c>
      <c r="C66" s="6"/>
      <c r="D66" s="7"/>
      <c r="E66" s="7"/>
      <c r="F66" s="7"/>
      <c r="G66" s="7"/>
      <c r="H66" s="7"/>
      <c r="I66" s="7"/>
      <c r="J66" s="8"/>
      <c r="K66" s="7">
        <v>0</v>
      </c>
      <c r="L66" s="8">
        <v>8.4231999999999996</v>
      </c>
      <c r="M66" s="17">
        <f t="shared" si="0"/>
        <v>8.4231999999999996</v>
      </c>
    </row>
    <row r="67" spans="1:13" ht="17.25" x14ac:dyDescent="0.3">
      <c r="A67" s="70"/>
      <c r="B67" s="40" t="s">
        <v>36</v>
      </c>
      <c r="C67" s="6"/>
      <c r="D67" s="7"/>
      <c r="E67" s="7"/>
      <c r="F67" s="7"/>
      <c r="G67" s="7"/>
      <c r="H67" s="7"/>
      <c r="I67" s="7"/>
      <c r="J67" s="8"/>
      <c r="K67" s="7">
        <v>0</v>
      </c>
      <c r="L67" s="8">
        <v>4.0914000000000001</v>
      </c>
      <c r="M67" s="17">
        <f t="shared" si="0"/>
        <v>4.0914000000000001</v>
      </c>
    </row>
    <row r="68" spans="1:13" ht="17.25" x14ac:dyDescent="0.3">
      <c r="A68" s="70"/>
      <c r="B68" s="40" t="s">
        <v>35</v>
      </c>
      <c r="C68" s="6"/>
      <c r="D68" s="7"/>
      <c r="E68" s="7"/>
      <c r="F68" s="7"/>
      <c r="G68" s="7"/>
      <c r="H68" s="7"/>
      <c r="I68" s="7"/>
      <c r="J68" s="8"/>
      <c r="K68" s="7">
        <v>118.9679</v>
      </c>
      <c r="L68" s="8">
        <v>1429.3518999999999</v>
      </c>
      <c r="M68" s="17">
        <f t="shared" si="0"/>
        <v>1548.3198</v>
      </c>
    </row>
    <row r="69" spans="1:13" ht="18" thickBot="1" x14ac:dyDescent="0.35">
      <c r="A69" s="80"/>
      <c r="B69" s="40" t="s">
        <v>38</v>
      </c>
      <c r="C69" s="6"/>
      <c r="D69" s="7"/>
      <c r="E69" s="7"/>
      <c r="F69" s="7"/>
      <c r="G69" s="7"/>
      <c r="H69" s="7"/>
      <c r="I69" s="7"/>
      <c r="J69" s="8"/>
      <c r="K69" s="7">
        <v>72.581500000000005</v>
      </c>
      <c r="L69" s="8">
        <v>317.72579999999999</v>
      </c>
      <c r="M69" s="17">
        <f t="shared" si="0"/>
        <v>390.3073</v>
      </c>
    </row>
    <row r="70" spans="1:13" ht="16.5" thickBot="1" x14ac:dyDescent="0.3">
      <c r="A70" s="50" t="s">
        <v>50</v>
      </c>
      <c r="B70" s="51"/>
      <c r="C70" s="3">
        <v>52422.42879999998</v>
      </c>
      <c r="D70" s="4">
        <v>386.05129999999997</v>
      </c>
      <c r="E70" s="4">
        <v>6535.3692999999994</v>
      </c>
      <c r="F70" s="4">
        <v>5969.2524000000003</v>
      </c>
      <c r="G70" s="4">
        <v>1751.8432999999998</v>
      </c>
      <c r="H70" s="4">
        <v>110075.88510000001</v>
      </c>
      <c r="I70" s="4">
        <v>12417.927699999997</v>
      </c>
      <c r="J70" s="4">
        <v>308.14569999999998</v>
      </c>
      <c r="K70" s="4">
        <v>2656.1702999999998</v>
      </c>
      <c r="L70" s="4">
        <v>25413.844000000005</v>
      </c>
      <c r="M70" s="5">
        <f>SUM(C70:L70)</f>
        <v>217936.91789999997</v>
      </c>
    </row>
  </sheetData>
  <mergeCells count="19">
    <mergeCell ref="A1:M1"/>
    <mergeCell ref="L4:L5"/>
    <mergeCell ref="G4:G5"/>
    <mergeCell ref="A6:A51"/>
    <mergeCell ref="A70:B70"/>
    <mergeCell ref="M3:M5"/>
    <mergeCell ref="H4:H5"/>
    <mergeCell ref="I4:I5"/>
    <mergeCell ref="J4:J5"/>
    <mergeCell ref="K4:K5"/>
    <mergeCell ref="C3:J3"/>
    <mergeCell ref="K3:L3"/>
    <mergeCell ref="A4:A5"/>
    <mergeCell ref="B4:B5"/>
    <mergeCell ref="C4:C5"/>
    <mergeCell ref="D4:D5"/>
    <mergeCell ref="E4:E5"/>
    <mergeCell ref="F4:F5"/>
    <mergeCell ref="A52:A69"/>
  </mergeCells>
  <printOptions horizontalCentered="1"/>
  <pageMargins left="0.39370078740157483" right="0.39370078740157483" top="0.39370078740157483" bottom="0.19685039370078741" header="0.31496062992125984" footer="0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1"/>
  <sheetViews>
    <sheetView showZeros="0" workbookViewId="0">
      <selection activeCell="L77" sqref="L77"/>
    </sheetView>
  </sheetViews>
  <sheetFormatPr baseColWidth="10" defaultRowHeight="12.75" x14ac:dyDescent="0.2"/>
  <cols>
    <col min="1" max="1" width="11.5" style="1" customWidth="1"/>
    <col min="2" max="2" width="29.25" style="1" customWidth="1"/>
    <col min="3" max="3" width="7.125" style="1" bestFit="1" customWidth="1"/>
    <col min="4" max="4" width="14.125" style="1" customWidth="1"/>
    <col min="5" max="5" width="8.75" style="1" bestFit="1" customWidth="1"/>
    <col min="6" max="6" width="8" style="1" bestFit="1" customWidth="1"/>
    <col min="7" max="7" width="7.875" style="1" bestFit="1" customWidth="1"/>
    <col min="8" max="8" width="9.375" style="1" bestFit="1" customWidth="1"/>
    <col min="9" max="9" width="9.625" style="1" bestFit="1" customWidth="1"/>
    <col min="10" max="10" width="14.875" style="1" bestFit="1" customWidth="1"/>
    <col min="11" max="11" width="7.125" style="1" bestFit="1" customWidth="1"/>
    <col min="12" max="12" width="18.5" style="1" bestFit="1" customWidth="1"/>
    <col min="13" max="13" width="13.25" style="1" bestFit="1" customWidth="1"/>
    <col min="14" max="14" width="12" style="1" bestFit="1" customWidth="1"/>
    <col min="15" max="15" width="13" style="1" bestFit="1" customWidth="1"/>
    <col min="16" max="16" width="10" style="1" bestFit="1" customWidth="1"/>
    <col min="17" max="17" width="9.125" style="1" bestFit="1" customWidth="1"/>
    <col min="18" max="18" width="10.125" style="1" bestFit="1" customWidth="1"/>
    <col min="19" max="19" width="11" style="1"/>
    <col min="20" max="256" width="10" style="1"/>
    <col min="257" max="257" width="10.125" style="1" bestFit="1" customWidth="1"/>
    <col min="258" max="258" width="26.875" style="1" bestFit="1" customWidth="1"/>
    <col min="259" max="274" width="10.5" style="1" bestFit="1" customWidth="1"/>
    <col min="275" max="512" width="10" style="1"/>
    <col min="513" max="513" width="10.125" style="1" bestFit="1" customWidth="1"/>
    <col min="514" max="514" width="26.875" style="1" bestFit="1" customWidth="1"/>
    <col min="515" max="530" width="10.5" style="1" bestFit="1" customWidth="1"/>
    <col min="531" max="768" width="10" style="1"/>
    <col min="769" max="769" width="10.125" style="1" bestFit="1" customWidth="1"/>
    <col min="770" max="770" width="26.875" style="1" bestFit="1" customWidth="1"/>
    <col min="771" max="786" width="10.5" style="1" bestFit="1" customWidth="1"/>
    <col min="787" max="1024" width="11" style="1"/>
    <col min="1025" max="1025" width="10.125" style="1" bestFit="1" customWidth="1"/>
    <col min="1026" max="1026" width="26.875" style="1" bestFit="1" customWidth="1"/>
    <col min="1027" max="1042" width="10.5" style="1" bestFit="1" customWidth="1"/>
    <col min="1043" max="1280" width="10" style="1"/>
    <col min="1281" max="1281" width="10.125" style="1" bestFit="1" customWidth="1"/>
    <col min="1282" max="1282" width="26.875" style="1" bestFit="1" customWidth="1"/>
    <col min="1283" max="1298" width="10.5" style="1" bestFit="1" customWidth="1"/>
    <col min="1299" max="1536" width="10" style="1"/>
    <col min="1537" max="1537" width="10.125" style="1" bestFit="1" customWidth="1"/>
    <col min="1538" max="1538" width="26.875" style="1" bestFit="1" customWidth="1"/>
    <col min="1539" max="1554" width="10.5" style="1" bestFit="1" customWidth="1"/>
    <col min="1555" max="1792" width="10" style="1"/>
    <col min="1793" max="1793" width="10.125" style="1" bestFit="1" customWidth="1"/>
    <col min="1794" max="1794" width="26.875" style="1" bestFit="1" customWidth="1"/>
    <col min="1795" max="1810" width="10.5" style="1" bestFit="1" customWidth="1"/>
    <col min="1811" max="2048" width="11" style="1"/>
    <col min="2049" max="2049" width="10.125" style="1" bestFit="1" customWidth="1"/>
    <col min="2050" max="2050" width="26.875" style="1" bestFit="1" customWidth="1"/>
    <col min="2051" max="2066" width="10.5" style="1" bestFit="1" customWidth="1"/>
    <col min="2067" max="2304" width="10" style="1"/>
    <col min="2305" max="2305" width="10.125" style="1" bestFit="1" customWidth="1"/>
    <col min="2306" max="2306" width="26.875" style="1" bestFit="1" customWidth="1"/>
    <col min="2307" max="2322" width="10.5" style="1" bestFit="1" customWidth="1"/>
    <col min="2323" max="2560" width="10" style="1"/>
    <col min="2561" max="2561" width="10.125" style="1" bestFit="1" customWidth="1"/>
    <col min="2562" max="2562" width="26.875" style="1" bestFit="1" customWidth="1"/>
    <col min="2563" max="2578" width="10.5" style="1" bestFit="1" customWidth="1"/>
    <col min="2579" max="2816" width="10" style="1"/>
    <col min="2817" max="2817" width="10.125" style="1" bestFit="1" customWidth="1"/>
    <col min="2818" max="2818" width="26.875" style="1" bestFit="1" customWidth="1"/>
    <col min="2819" max="2834" width="10.5" style="1" bestFit="1" customWidth="1"/>
    <col min="2835" max="3072" width="11" style="1"/>
    <col min="3073" max="3073" width="10.125" style="1" bestFit="1" customWidth="1"/>
    <col min="3074" max="3074" width="26.875" style="1" bestFit="1" customWidth="1"/>
    <col min="3075" max="3090" width="10.5" style="1" bestFit="1" customWidth="1"/>
    <col min="3091" max="3328" width="10" style="1"/>
    <col min="3329" max="3329" width="10.125" style="1" bestFit="1" customWidth="1"/>
    <col min="3330" max="3330" width="26.875" style="1" bestFit="1" customWidth="1"/>
    <col min="3331" max="3346" width="10.5" style="1" bestFit="1" customWidth="1"/>
    <col min="3347" max="3584" width="10" style="1"/>
    <col min="3585" max="3585" width="10.125" style="1" bestFit="1" customWidth="1"/>
    <col min="3586" max="3586" width="26.875" style="1" bestFit="1" customWidth="1"/>
    <col min="3587" max="3602" width="10.5" style="1" bestFit="1" customWidth="1"/>
    <col min="3603" max="3840" width="10" style="1"/>
    <col min="3841" max="3841" width="10.125" style="1" bestFit="1" customWidth="1"/>
    <col min="3842" max="3842" width="26.875" style="1" bestFit="1" customWidth="1"/>
    <col min="3843" max="3858" width="10.5" style="1" bestFit="1" customWidth="1"/>
    <col min="3859" max="4096" width="11" style="1"/>
    <col min="4097" max="4097" width="10.125" style="1" bestFit="1" customWidth="1"/>
    <col min="4098" max="4098" width="26.875" style="1" bestFit="1" customWidth="1"/>
    <col min="4099" max="4114" width="10.5" style="1" bestFit="1" customWidth="1"/>
    <col min="4115" max="4352" width="10" style="1"/>
    <col min="4353" max="4353" width="10.125" style="1" bestFit="1" customWidth="1"/>
    <col min="4354" max="4354" width="26.875" style="1" bestFit="1" customWidth="1"/>
    <col min="4355" max="4370" width="10.5" style="1" bestFit="1" customWidth="1"/>
    <col min="4371" max="4608" width="10" style="1"/>
    <col min="4609" max="4609" width="10.125" style="1" bestFit="1" customWidth="1"/>
    <col min="4610" max="4610" width="26.875" style="1" bestFit="1" customWidth="1"/>
    <col min="4611" max="4626" width="10.5" style="1" bestFit="1" customWidth="1"/>
    <col min="4627" max="4864" width="10" style="1"/>
    <col min="4865" max="4865" width="10.125" style="1" bestFit="1" customWidth="1"/>
    <col min="4866" max="4866" width="26.875" style="1" bestFit="1" customWidth="1"/>
    <col min="4867" max="4882" width="10.5" style="1" bestFit="1" customWidth="1"/>
    <col min="4883" max="5120" width="11" style="1"/>
    <col min="5121" max="5121" width="10.125" style="1" bestFit="1" customWidth="1"/>
    <col min="5122" max="5122" width="26.875" style="1" bestFit="1" customWidth="1"/>
    <col min="5123" max="5138" width="10.5" style="1" bestFit="1" customWidth="1"/>
    <col min="5139" max="5376" width="10" style="1"/>
    <col min="5377" max="5377" width="10.125" style="1" bestFit="1" customWidth="1"/>
    <col min="5378" max="5378" width="26.875" style="1" bestFit="1" customWidth="1"/>
    <col min="5379" max="5394" width="10.5" style="1" bestFit="1" customWidth="1"/>
    <col min="5395" max="5632" width="10" style="1"/>
    <col min="5633" max="5633" width="10.125" style="1" bestFit="1" customWidth="1"/>
    <col min="5634" max="5634" width="26.875" style="1" bestFit="1" customWidth="1"/>
    <col min="5635" max="5650" width="10.5" style="1" bestFit="1" customWidth="1"/>
    <col min="5651" max="5888" width="10" style="1"/>
    <col min="5889" max="5889" width="10.125" style="1" bestFit="1" customWidth="1"/>
    <col min="5890" max="5890" width="26.875" style="1" bestFit="1" customWidth="1"/>
    <col min="5891" max="5906" width="10.5" style="1" bestFit="1" customWidth="1"/>
    <col min="5907" max="6144" width="11" style="1"/>
    <col min="6145" max="6145" width="10.125" style="1" bestFit="1" customWidth="1"/>
    <col min="6146" max="6146" width="26.875" style="1" bestFit="1" customWidth="1"/>
    <col min="6147" max="6162" width="10.5" style="1" bestFit="1" customWidth="1"/>
    <col min="6163" max="6400" width="10" style="1"/>
    <col min="6401" max="6401" width="10.125" style="1" bestFit="1" customWidth="1"/>
    <col min="6402" max="6402" width="26.875" style="1" bestFit="1" customWidth="1"/>
    <col min="6403" max="6418" width="10.5" style="1" bestFit="1" customWidth="1"/>
    <col min="6419" max="6656" width="10" style="1"/>
    <col min="6657" max="6657" width="10.125" style="1" bestFit="1" customWidth="1"/>
    <col min="6658" max="6658" width="26.875" style="1" bestFit="1" customWidth="1"/>
    <col min="6659" max="6674" width="10.5" style="1" bestFit="1" customWidth="1"/>
    <col min="6675" max="6912" width="10" style="1"/>
    <col min="6913" max="6913" width="10.125" style="1" bestFit="1" customWidth="1"/>
    <col min="6914" max="6914" width="26.875" style="1" bestFit="1" customWidth="1"/>
    <col min="6915" max="6930" width="10.5" style="1" bestFit="1" customWidth="1"/>
    <col min="6931" max="7168" width="11" style="1"/>
    <col min="7169" max="7169" width="10.125" style="1" bestFit="1" customWidth="1"/>
    <col min="7170" max="7170" width="26.875" style="1" bestFit="1" customWidth="1"/>
    <col min="7171" max="7186" width="10.5" style="1" bestFit="1" customWidth="1"/>
    <col min="7187" max="7424" width="10" style="1"/>
    <col min="7425" max="7425" width="10.125" style="1" bestFit="1" customWidth="1"/>
    <col min="7426" max="7426" width="26.875" style="1" bestFit="1" customWidth="1"/>
    <col min="7427" max="7442" width="10.5" style="1" bestFit="1" customWidth="1"/>
    <col min="7443" max="7680" width="10" style="1"/>
    <col min="7681" max="7681" width="10.125" style="1" bestFit="1" customWidth="1"/>
    <col min="7682" max="7682" width="26.875" style="1" bestFit="1" customWidth="1"/>
    <col min="7683" max="7698" width="10.5" style="1" bestFit="1" customWidth="1"/>
    <col min="7699" max="7936" width="10" style="1"/>
    <col min="7937" max="7937" width="10.125" style="1" bestFit="1" customWidth="1"/>
    <col min="7938" max="7938" width="26.875" style="1" bestFit="1" customWidth="1"/>
    <col min="7939" max="7954" width="10.5" style="1" bestFit="1" customWidth="1"/>
    <col min="7955" max="8192" width="11" style="1"/>
    <col min="8193" max="8193" width="10.125" style="1" bestFit="1" customWidth="1"/>
    <col min="8194" max="8194" width="26.875" style="1" bestFit="1" customWidth="1"/>
    <col min="8195" max="8210" width="10.5" style="1" bestFit="1" customWidth="1"/>
    <col min="8211" max="8448" width="10" style="1"/>
    <col min="8449" max="8449" width="10.125" style="1" bestFit="1" customWidth="1"/>
    <col min="8450" max="8450" width="26.875" style="1" bestFit="1" customWidth="1"/>
    <col min="8451" max="8466" width="10.5" style="1" bestFit="1" customWidth="1"/>
    <col min="8467" max="8704" width="10" style="1"/>
    <col min="8705" max="8705" width="10.125" style="1" bestFit="1" customWidth="1"/>
    <col min="8706" max="8706" width="26.875" style="1" bestFit="1" customWidth="1"/>
    <col min="8707" max="8722" width="10.5" style="1" bestFit="1" customWidth="1"/>
    <col min="8723" max="8960" width="10" style="1"/>
    <col min="8961" max="8961" width="10.125" style="1" bestFit="1" customWidth="1"/>
    <col min="8962" max="8962" width="26.875" style="1" bestFit="1" customWidth="1"/>
    <col min="8963" max="8978" width="10.5" style="1" bestFit="1" customWidth="1"/>
    <col min="8979" max="9216" width="11" style="1"/>
    <col min="9217" max="9217" width="10.125" style="1" bestFit="1" customWidth="1"/>
    <col min="9218" max="9218" width="26.875" style="1" bestFit="1" customWidth="1"/>
    <col min="9219" max="9234" width="10.5" style="1" bestFit="1" customWidth="1"/>
    <col min="9235" max="9472" width="10" style="1"/>
    <col min="9473" max="9473" width="10.125" style="1" bestFit="1" customWidth="1"/>
    <col min="9474" max="9474" width="26.875" style="1" bestFit="1" customWidth="1"/>
    <col min="9475" max="9490" width="10.5" style="1" bestFit="1" customWidth="1"/>
    <col min="9491" max="9728" width="10" style="1"/>
    <col min="9729" max="9729" width="10.125" style="1" bestFit="1" customWidth="1"/>
    <col min="9730" max="9730" width="26.875" style="1" bestFit="1" customWidth="1"/>
    <col min="9731" max="9746" width="10.5" style="1" bestFit="1" customWidth="1"/>
    <col min="9747" max="9984" width="10" style="1"/>
    <col min="9985" max="9985" width="10.125" style="1" bestFit="1" customWidth="1"/>
    <col min="9986" max="9986" width="26.875" style="1" bestFit="1" customWidth="1"/>
    <col min="9987" max="10002" width="10.5" style="1" bestFit="1" customWidth="1"/>
    <col min="10003" max="10240" width="11" style="1"/>
    <col min="10241" max="10241" width="10.125" style="1" bestFit="1" customWidth="1"/>
    <col min="10242" max="10242" width="26.875" style="1" bestFit="1" customWidth="1"/>
    <col min="10243" max="10258" width="10.5" style="1" bestFit="1" customWidth="1"/>
    <col min="10259" max="10496" width="10" style="1"/>
    <col min="10497" max="10497" width="10.125" style="1" bestFit="1" customWidth="1"/>
    <col min="10498" max="10498" width="26.875" style="1" bestFit="1" customWidth="1"/>
    <col min="10499" max="10514" width="10.5" style="1" bestFit="1" customWidth="1"/>
    <col min="10515" max="10752" width="10" style="1"/>
    <col min="10753" max="10753" width="10.125" style="1" bestFit="1" customWidth="1"/>
    <col min="10754" max="10754" width="26.875" style="1" bestFit="1" customWidth="1"/>
    <col min="10755" max="10770" width="10.5" style="1" bestFit="1" customWidth="1"/>
    <col min="10771" max="11008" width="10" style="1"/>
    <col min="11009" max="11009" width="10.125" style="1" bestFit="1" customWidth="1"/>
    <col min="11010" max="11010" width="26.875" style="1" bestFit="1" customWidth="1"/>
    <col min="11011" max="11026" width="10.5" style="1" bestFit="1" customWidth="1"/>
    <col min="11027" max="11264" width="11" style="1"/>
    <col min="11265" max="11265" width="10.125" style="1" bestFit="1" customWidth="1"/>
    <col min="11266" max="11266" width="26.875" style="1" bestFit="1" customWidth="1"/>
    <col min="11267" max="11282" width="10.5" style="1" bestFit="1" customWidth="1"/>
    <col min="11283" max="11520" width="10" style="1"/>
    <col min="11521" max="11521" width="10.125" style="1" bestFit="1" customWidth="1"/>
    <col min="11522" max="11522" width="26.875" style="1" bestFit="1" customWidth="1"/>
    <col min="11523" max="11538" width="10.5" style="1" bestFit="1" customWidth="1"/>
    <col min="11539" max="11776" width="10" style="1"/>
    <col min="11777" max="11777" width="10.125" style="1" bestFit="1" customWidth="1"/>
    <col min="11778" max="11778" width="26.875" style="1" bestFit="1" customWidth="1"/>
    <col min="11779" max="11794" width="10.5" style="1" bestFit="1" customWidth="1"/>
    <col min="11795" max="12032" width="10" style="1"/>
    <col min="12033" max="12033" width="10.125" style="1" bestFit="1" customWidth="1"/>
    <col min="12034" max="12034" width="26.875" style="1" bestFit="1" customWidth="1"/>
    <col min="12035" max="12050" width="10.5" style="1" bestFit="1" customWidth="1"/>
    <col min="12051" max="12288" width="11" style="1"/>
    <col min="12289" max="12289" width="10.125" style="1" bestFit="1" customWidth="1"/>
    <col min="12290" max="12290" width="26.875" style="1" bestFit="1" customWidth="1"/>
    <col min="12291" max="12306" width="10.5" style="1" bestFit="1" customWidth="1"/>
    <col min="12307" max="12544" width="10" style="1"/>
    <col min="12545" max="12545" width="10.125" style="1" bestFit="1" customWidth="1"/>
    <col min="12546" max="12546" width="26.875" style="1" bestFit="1" customWidth="1"/>
    <col min="12547" max="12562" width="10.5" style="1" bestFit="1" customWidth="1"/>
    <col min="12563" max="12800" width="10" style="1"/>
    <col min="12801" max="12801" width="10.125" style="1" bestFit="1" customWidth="1"/>
    <col min="12802" max="12802" width="26.875" style="1" bestFit="1" customWidth="1"/>
    <col min="12803" max="12818" width="10.5" style="1" bestFit="1" customWidth="1"/>
    <col min="12819" max="13056" width="10" style="1"/>
    <col min="13057" max="13057" width="10.125" style="1" bestFit="1" customWidth="1"/>
    <col min="13058" max="13058" width="26.875" style="1" bestFit="1" customWidth="1"/>
    <col min="13059" max="13074" width="10.5" style="1" bestFit="1" customWidth="1"/>
    <col min="13075" max="13312" width="11" style="1"/>
    <col min="13313" max="13313" width="10.125" style="1" bestFit="1" customWidth="1"/>
    <col min="13314" max="13314" width="26.875" style="1" bestFit="1" customWidth="1"/>
    <col min="13315" max="13330" width="10.5" style="1" bestFit="1" customWidth="1"/>
    <col min="13331" max="13568" width="10" style="1"/>
    <col min="13569" max="13569" width="10.125" style="1" bestFit="1" customWidth="1"/>
    <col min="13570" max="13570" width="26.875" style="1" bestFit="1" customWidth="1"/>
    <col min="13571" max="13586" width="10.5" style="1" bestFit="1" customWidth="1"/>
    <col min="13587" max="13824" width="10" style="1"/>
    <col min="13825" max="13825" width="10.125" style="1" bestFit="1" customWidth="1"/>
    <col min="13826" max="13826" width="26.875" style="1" bestFit="1" customWidth="1"/>
    <col min="13827" max="13842" width="10.5" style="1" bestFit="1" customWidth="1"/>
    <col min="13843" max="14080" width="10" style="1"/>
    <col min="14081" max="14081" width="10.125" style="1" bestFit="1" customWidth="1"/>
    <col min="14082" max="14082" width="26.875" style="1" bestFit="1" customWidth="1"/>
    <col min="14083" max="14098" width="10.5" style="1" bestFit="1" customWidth="1"/>
    <col min="14099" max="14336" width="11" style="1"/>
    <col min="14337" max="14337" width="10.125" style="1" bestFit="1" customWidth="1"/>
    <col min="14338" max="14338" width="26.875" style="1" bestFit="1" customWidth="1"/>
    <col min="14339" max="14354" width="10.5" style="1" bestFit="1" customWidth="1"/>
    <col min="14355" max="14592" width="10" style="1"/>
    <col min="14593" max="14593" width="10.125" style="1" bestFit="1" customWidth="1"/>
    <col min="14594" max="14594" width="26.875" style="1" bestFit="1" customWidth="1"/>
    <col min="14595" max="14610" width="10.5" style="1" bestFit="1" customWidth="1"/>
    <col min="14611" max="14848" width="10" style="1"/>
    <col min="14849" max="14849" width="10.125" style="1" bestFit="1" customWidth="1"/>
    <col min="14850" max="14850" width="26.875" style="1" bestFit="1" customWidth="1"/>
    <col min="14851" max="14866" width="10.5" style="1" bestFit="1" customWidth="1"/>
    <col min="14867" max="15104" width="10" style="1"/>
    <col min="15105" max="15105" width="10.125" style="1" bestFit="1" customWidth="1"/>
    <col min="15106" max="15106" width="26.875" style="1" bestFit="1" customWidth="1"/>
    <col min="15107" max="15122" width="10.5" style="1" bestFit="1" customWidth="1"/>
    <col min="15123" max="15360" width="11" style="1"/>
    <col min="15361" max="15361" width="10.125" style="1" bestFit="1" customWidth="1"/>
    <col min="15362" max="15362" width="26.875" style="1" bestFit="1" customWidth="1"/>
    <col min="15363" max="15378" width="10.5" style="1" bestFit="1" customWidth="1"/>
    <col min="15379" max="15616" width="10" style="1"/>
    <col min="15617" max="15617" width="10.125" style="1" bestFit="1" customWidth="1"/>
    <col min="15618" max="15618" width="26.875" style="1" bestFit="1" customWidth="1"/>
    <col min="15619" max="15634" width="10.5" style="1" bestFit="1" customWidth="1"/>
    <col min="15635" max="15872" width="10" style="1"/>
    <col min="15873" max="15873" width="10.125" style="1" bestFit="1" customWidth="1"/>
    <col min="15874" max="15874" width="26.875" style="1" bestFit="1" customWidth="1"/>
    <col min="15875" max="15890" width="10.5" style="1" bestFit="1" customWidth="1"/>
    <col min="15891" max="16128" width="10" style="1"/>
    <col min="16129" max="16129" width="10.125" style="1" bestFit="1" customWidth="1"/>
    <col min="16130" max="16130" width="26.875" style="1" bestFit="1" customWidth="1"/>
    <col min="16131" max="16146" width="10.5" style="1" bestFit="1" customWidth="1"/>
    <col min="16147" max="16384" width="11" style="1"/>
  </cols>
  <sheetData>
    <row r="1" spans="1:18" ht="15.75" x14ac:dyDescent="0.25">
      <c r="A1" s="66" t="s">
        <v>75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3.5" thickBot="1" x14ac:dyDescent="0.25"/>
    <row r="3" spans="1:18" ht="17.25" thickBot="1" x14ac:dyDescent="0.35">
      <c r="A3"/>
      <c r="B3"/>
      <c r="C3" s="71" t="s">
        <v>69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/>
    </row>
    <row r="4" spans="1:18" x14ac:dyDescent="0.2">
      <c r="A4" s="41" t="s">
        <v>47</v>
      </c>
      <c r="B4" s="42" t="s">
        <v>48</v>
      </c>
      <c r="C4" s="41" t="s">
        <v>55</v>
      </c>
      <c r="D4" s="43" t="s">
        <v>80</v>
      </c>
      <c r="E4" s="43" t="s">
        <v>56</v>
      </c>
      <c r="F4" s="43" t="s">
        <v>57</v>
      </c>
      <c r="G4" s="43" t="s">
        <v>58</v>
      </c>
      <c r="H4" s="43" t="s">
        <v>59</v>
      </c>
      <c r="I4" s="43" t="s">
        <v>60</v>
      </c>
      <c r="J4" s="43" t="s">
        <v>61</v>
      </c>
      <c r="K4" s="43" t="s">
        <v>62</v>
      </c>
      <c r="L4" s="43" t="s">
        <v>68</v>
      </c>
      <c r="M4" s="43" t="s">
        <v>63</v>
      </c>
      <c r="N4" s="43" t="s">
        <v>64</v>
      </c>
      <c r="O4" s="43" t="s">
        <v>65</v>
      </c>
      <c r="P4" s="43" t="s">
        <v>66</v>
      </c>
      <c r="Q4" s="44" t="s">
        <v>67</v>
      </c>
      <c r="R4" s="45" t="s">
        <v>0</v>
      </c>
    </row>
    <row r="5" spans="1:18" x14ac:dyDescent="0.2">
      <c r="A5" s="74" t="s">
        <v>70</v>
      </c>
      <c r="B5" s="46" t="s">
        <v>1</v>
      </c>
      <c r="C5" s="28">
        <v>0</v>
      </c>
      <c r="D5" s="29">
        <v>0</v>
      </c>
      <c r="E5" s="29">
        <v>0</v>
      </c>
      <c r="F5" s="29">
        <v>0</v>
      </c>
      <c r="G5" s="29">
        <v>42705.915000000001</v>
      </c>
      <c r="H5" s="29">
        <v>2384.7674000000002</v>
      </c>
      <c r="I5" s="29">
        <v>0</v>
      </c>
      <c r="J5" s="29">
        <v>1009.2693</v>
      </c>
      <c r="K5" s="29">
        <v>0</v>
      </c>
      <c r="L5" s="29">
        <v>3522.3566000000001</v>
      </c>
      <c r="M5" s="29">
        <v>24.704599999999999</v>
      </c>
      <c r="N5" s="29">
        <v>0</v>
      </c>
      <c r="O5" s="29">
        <v>0</v>
      </c>
      <c r="P5" s="29">
        <v>0</v>
      </c>
      <c r="Q5" s="30">
        <v>0</v>
      </c>
      <c r="R5" s="21">
        <v>49647.012899999994</v>
      </c>
    </row>
    <row r="6" spans="1:18" x14ac:dyDescent="0.2">
      <c r="A6" s="74"/>
      <c r="B6" s="47" t="s">
        <v>77</v>
      </c>
      <c r="C6" s="25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148.32239999999999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7">
        <v>0</v>
      </c>
      <c r="R6" s="22">
        <v>148.32239999999999</v>
      </c>
    </row>
    <row r="7" spans="1:18" x14ac:dyDescent="0.2">
      <c r="A7" s="74"/>
      <c r="B7" s="47" t="s">
        <v>2</v>
      </c>
      <c r="C7" s="25">
        <v>0</v>
      </c>
      <c r="D7" s="26">
        <v>0</v>
      </c>
      <c r="E7" s="26">
        <v>0</v>
      </c>
      <c r="F7" s="26">
        <v>0</v>
      </c>
      <c r="G7" s="26">
        <v>0</v>
      </c>
      <c r="H7" s="26">
        <v>2.0586000000000002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7">
        <v>0</v>
      </c>
      <c r="R7" s="22">
        <v>2.0586000000000002</v>
      </c>
    </row>
    <row r="8" spans="1:18" x14ac:dyDescent="0.2">
      <c r="A8" s="74"/>
      <c r="B8" s="47" t="s">
        <v>3</v>
      </c>
      <c r="C8" s="25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2.5451000000000001</v>
      </c>
      <c r="Q8" s="27">
        <v>0</v>
      </c>
      <c r="R8" s="22">
        <v>2.5451000000000001</v>
      </c>
    </row>
    <row r="9" spans="1:18" x14ac:dyDescent="0.2">
      <c r="A9" s="74"/>
      <c r="B9" s="47" t="s">
        <v>4</v>
      </c>
      <c r="C9" s="25">
        <v>0</v>
      </c>
      <c r="D9" s="26">
        <v>0</v>
      </c>
      <c r="E9" s="26">
        <v>0</v>
      </c>
      <c r="F9" s="26">
        <v>0</v>
      </c>
      <c r="G9" s="26">
        <v>0</v>
      </c>
      <c r="H9" s="26">
        <v>2.5461</v>
      </c>
      <c r="I9" s="26">
        <v>0</v>
      </c>
      <c r="J9" s="26">
        <v>13.464399999999999</v>
      </c>
      <c r="K9" s="26">
        <v>0</v>
      </c>
      <c r="L9" s="26">
        <v>0</v>
      </c>
      <c r="M9" s="26">
        <v>0</v>
      </c>
      <c r="N9" s="26">
        <v>0</v>
      </c>
      <c r="O9" s="26">
        <v>721.08240000000001</v>
      </c>
      <c r="P9" s="26">
        <v>0</v>
      </c>
      <c r="Q9" s="27">
        <v>0</v>
      </c>
      <c r="R9" s="22">
        <v>737.09289999999999</v>
      </c>
    </row>
    <row r="10" spans="1:18" x14ac:dyDescent="0.2">
      <c r="A10" s="74"/>
      <c r="B10" s="47" t="s">
        <v>5</v>
      </c>
      <c r="C10" s="25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53.277099999999997</v>
      </c>
      <c r="J10" s="26">
        <v>0</v>
      </c>
      <c r="K10" s="26">
        <v>0</v>
      </c>
      <c r="L10" s="26">
        <v>0</v>
      </c>
      <c r="M10" s="26">
        <v>1060.7618</v>
      </c>
      <c r="N10" s="26">
        <v>4675.7299999999996</v>
      </c>
      <c r="O10" s="26">
        <v>0</v>
      </c>
      <c r="P10" s="26">
        <v>0</v>
      </c>
      <c r="Q10" s="27">
        <v>0</v>
      </c>
      <c r="R10" s="22">
        <v>5789.7688999999991</v>
      </c>
    </row>
    <row r="11" spans="1:18" x14ac:dyDescent="0.2">
      <c r="A11" s="74"/>
      <c r="B11" s="47" t="s">
        <v>6</v>
      </c>
      <c r="C11" s="25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5.91E-2</v>
      </c>
      <c r="Q11" s="27">
        <v>0</v>
      </c>
      <c r="R11" s="22">
        <v>5.91E-2</v>
      </c>
    </row>
    <row r="12" spans="1:18" x14ac:dyDescent="0.2">
      <c r="A12" s="74"/>
      <c r="B12" s="47" t="s">
        <v>7</v>
      </c>
      <c r="C12" s="25">
        <v>0</v>
      </c>
      <c r="D12" s="26">
        <v>0</v>
      </c>
      <c r="E12" s="26">
        <v>0</v>
      </c>
      <c r="F12" s="26">
        <v>0</v>
      </c>
      <c r="G12" s="26">
        <v>3566.6131</v>
      </c>
      <c r="H12" s="26">
        <v>243.99969999999999</v>
      </c>
      <c r="I12" s="26">
        <v>0</v>
      </c>
      <c r="J12" s="26">
        <v>2333.7550999999999</v>
      </c>
      <c r="K12" s="26">
        <v>0</v>
      </c>
      <c r="L12" s="26">
        <v>2377.9238</v>
      </c>
      <c r="M12" s="26">
        <v>0</v>
      </c>
      <c r="N12" s="26">
        <v>0</v>
      </c>
      <c r="O12" s="26">
        <v>0</v>
      </c>
      <c r="P12" s="26">
        <v>169.28550000000001</v>
      </c>
      <c r="Q12" s="27">
        <v>0</v>
      </c>
      <c r="R12" s="22">
        <v>8691.5771999999997</v>
      </c>
    </row>
    <row r="13" spans="1:18" x14ac:dyDescent="0.2">
      <c r="A13" s="74"/>
      <c r="B13" s="47" t="s">
        <v>8</v>
      </c>
      <c r="C13" s="25">
        <v>0</v>
      </c>
      <c r="D13" s="26">
        <v>0</v>
      </c>
      <c r="E13" s="26">
        <v>0</v>
      </c>
      <c r="F13" s="26">
        <v>0</v>
      </c>
      <c r="G13" s="26">
        <v>10.3718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7">
        <v>0</v>
      </c>
      <c r="R13" s="22">
        <v>10.3718</v>
      </c>
    </row>
    <row r="14" spans="1:18" x14ac:dyDescent="0.2">
      <c r="A14" s="74"/>
      <c r="B14" s="47" t="s">
        <v>9</v>
      </c>
      <c r="C14" s="25">
        <v>0</v>
      </c>
      <c r="D14" s="26">
        <v>0</v>
      </c>
      <c r="E14" s="26">
        <v>23.075199999999999</v>
      </c>
      <c r="F14" s="26">
        <v>2.0579000000000001</v>
      </c>
      <c r="G14" s="26">
        <v>0</v>
      </c>
      <c r="H14" s="26">
        <v>2.1899000000000002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7">
        <v>0</v>
      </c>
      <c r="R14" s="22">
        <v>27.323</v>
      </c>
    </row>
    <row r="15" spans="1:18" x14ac:dyDescent="0.2">
      <c r="A15" s="74"/>
      <c r="B15" s="47" t="s">
        <v>76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17.5258</v>
      </c>
      <c r="M15" s="26">
        <v>0</v>
      </c>
      <c r="N15" s="26">
        <v>0</v>
      </c>
      <c r="O15" s="26">
        <v>0</v>
      </c>
      <c r="P15" s="26">
        <v>0</v>
      </c>
      <c r="Q15" s="27">
        <v>0</v>
      </c>
      <c r="R15" s="22">
        <v>17.5258</v>
      </c>
    </row>
    <row r="16" spans="1:18" x14ac:dyDescent="0.2">
      <c r="A16" s="74"/>
      <c r="B16" s="47" t="s">
        <v>79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0.97909999999999997</v>
      </c>
      <c r="O16" s="26">
        <v>0</v>
      </c>
      <c r="P16" s="26">
        <v>0</v>
      </c>
      <c r="Q16" s="27">
        <v>0</v>
      </c>
      <c r="R16" s="22">
        <v>0.97909999999999997</v>
      </c>
    </row>
    <row r="17" spans="1:18" x14ac:dyDescent="0.2">
      <c r="A17" s="74"/>
      <c r="B17" s="47" t="s">
        <v>87</v>
      </c>
      <c r="C17" s="25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327.86380000000003</v>
      </c>
      <c r="N17" s="26">
        <v>2900.3903</v>
      </c>
      <c r="O17" s="26">
        <v>0</v>
      </c>
      <c r="P17" s="26">
        <v>0</v>
      </c>
      <c r="Q17" s="27">
        <v>0</v>
      </c>
      <c r="R17" s="22">
        <v>3228.2541000000001</v>
      </c>
    </row>
    <row r="18" spans="1:18" x14ac:dyDescent="0.2">
      <c r="A18" s="74"/>
      <c r="B18" s="47" t="s">
        <v>82</v>
      </c>
      <c r="C18" s="25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9.0502000000000002</v>
      </c>
      <c r="M18" s="26">
        <v>1.6923999999999999</v>
      </c>
      <c r="N18" s="26">
        <v>99.396600000000007</v>
      </c>
      <c r="O18" s="26">
        <v>0</v>
      </c>
      <c r="P18" s="26">
        <v>4824.4874</v>
      </c>
      <c r="Q18" s="27">
        <v>0</v>
      </c>
      <c r="R18" s="22">
        <v>4934.6265999999996</v>
      </c>
    </row>
    <row r="19" spans="1:18" x14ac:dyDescent="0.2">
      <c r="A19" s="74"/>
      <c r="B19" s="47" t="s">
        <v>37</v>
      </c>
      <c r="C19" s="25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1026.6257000000001</v>
      </c>
      <c r="Q19" s="27">
        <v>0</v>
      </c>
      <c r="R19" s="22">
        <v>1026.6257000000001</v>
      </c>
    </row>
    <row r="20" spans="1:18" x14ac:dyDescent="0.2">
      <c r="A20" s="74"/>
      <c r="B20" s="47" t="s">
        <v>10</v>
      </c>
      <c r="C20" s="25">
        <v>4.4829999999999997</v>
      </c>
      <c r="D20" s="26">
        <v>6.7098000000000004</v>
      </c>
      <c r="E20" s="26">
        <v>0</v>
      </c>
      <c r="F20" s="26">
        <v>0</v>
      </c>
      <c r="G20" s="26">
        <v>0</v>
      </c>
      <c r="H20" s="26">
        <v>0.51070000000000004</v>
      </c>
      <c r="I20" s="26">
        <v>0</v>
      </c>
      <c r="J20" s="26">
        <v>0</v>
      </c>
      <c r="K20" s="26">
        <v>0</v>
      </c>
      <c r="L20" s="26">
        <v>359.77280000000002</v>
      </c>
      <c r="M20" s="26">
        <v>11.8963</v>
      </c>
      <c r="N20" s="26">
        <v>0</v>
      </c>
      <c r="O20" s="26">
        <v>0</v>
      </c>
      <c r="P20" s="26">
        <v>0</v>
      </c>
      <c r="Q20" s="27">
        <v>0</v>
      </c>
      <c r="R20" s="22">
        <v>383.37260000000003</v>
      </c>
    </row>
    <row r="21" spans="1:18" x14ac:dyDescent="0.2">
      <c r="A21" s="74"/>
      <c r="B21" s="47" t="s">
        <v>11</v>
      </c>
      <c r="C21" s="25">
        <v>0</v>
      </c>
      <c r="D21" s="26">
        <v>0</v>
      </c>
      <c r="E21" s="26">
        <v>0</v>
      </c>
      <c r="F21" s="26">
        <v>0.93569999999999998</v>
      </c>
      <c r="G21" s="26">
        <v>0</v>
      </c>
      <c r="H21" s="26">
        <v>1.9238</v>
      </c>
      <c r="I21" s="26">
        <v>0</v>
      </c>
      <c r="J21" s="26">
        <v>0</v>
      </c>
      <c r="K21" s="26">
        <v>0</v>
      </c>
      <c r="L21" s="26">
        <v>0</v>
      </c>
      <c r="M21" s="26">
        <v>9.8263999999999996</v>
      </c>
      <c r="N21" s="26">
        <v>55.689900000000002</v>
      </c>
      <c r="O21" s="26">
        <v>0</v>
      </c>
      <c r="P21" s="26">
        <v>0</v>
      </c>
      <c r="Q21" s="27">
        <v>0</v>
      </c>
      <c r="R21" s="22">
        <v>68.375799999999998</v>
      </c>
    </row>
    <row r="22" spans="1:18" x14ac:dyDescent="0.2">
      <c r="A22" s="74"/>
      <c r="B22" s="47" t="s">
        <v>12</v>
      </c>
      <c r="C22" s="25">
        <v>3.1846000000000001</v>
      </c>
      <c r="D22" s="26">
        <v>0</v>
      </c>
      <c r="E22" s="26">
        <v>0</v>
      </c>
      <c r="F22" s="26">
        <v>21.0016</v>
      </c>
      <c r="G22" s="26">
        <v>0</v>
      </c>
      <c r="H22" s="26">
        <v>36.414700000000003</v>
      </c>
      <c r="I22" s="26">
        <v>0</v>
      </c>
      <c r="J22" s="26">
        <v>0</v>
      </c>
      <c r="K22" s="26">
        <v>0</v>
      </c>
      <c r="L22" s="26">
        <v>0</v>
      </c>
      <c r="M22" s="26">
        <v>607.57619999999997</v>
      </c>
      <c r="N22" s="26">
        <v>1550.5038999999999</v>
      </c>
      <c r="O22" s="26">
        <v>0</v>
      </c>
      <c r="P22" s="26">
        <v>0</v>
      </c>
      <c r="Q22" s="27">
        <v>0</v>
      </c>
      <c r="R22" s="22">
        <v>2218.681</v>
      </c>
    </row>
    <row r="23" spans="1:18" x14ac:dyDescent="0.2">
      <c r="A23" s="74"/>
      <c r="B23" s="47" t="s">
        <v>13</v>
      </c>
      <c r="C23" s="25">
        <v>0</v>
      </c>
      <c r="D23" s="26">
        <v>0</v>
      </c>
      <c r="E23" s="26">
        <v>0</v>
      </c>
      <c r="F23" s="26">
        <v>97.101799999999997</v>
      </c>
      <c r="G23" s="26">
        <v>347.94569999999999</v>
      </c>
      <c r="H23" s="26">
        <v>44.733899999999998</v>
      </c>
      <c r="I23" s="26">
        <v>0</v>
      </c>
      <c r="J23" s="26">
        <v>0</v>
      </c>
      <c r="K23" s="26">
        <v>0</v>
      </c>
      <c r="L23" s="26">
        <v>1167.7009</v>
      </c>
      <c r="M23" s="26">
        <v>1579.2973</v>
      </c>
      <c r="N23" s="26">
        <v>32291.723699999999</v>
      </c>
      <c r="O23" s="26">
        <v>153.0154</v>
      </c>
      <c r="P23" s="26">
        <v>0</v>
      </c>
      <c r="Q23" s="27">
        <v>0</v>
      </c>
      <c r="R23" s="22">
        <v>35681.518699999993</v>
      </c>
    </row>
    <row r="24" spans="1:18" x14ac:dyDescent="0.2">
      <c r="A24" s="74"/>
      <c r="B24" s="47" t="s">
        <v>14</v>
      </c>
      <c r="C24" s="25">
        <v>0</v>
      </c>
      <c r="D24" s="26">
        <v>0</v>
      </c>
      <c r="E24" s="26">
        <v>3.1181000000000001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7">
        <v>0</v>
      </c>
      <c r="R24" s="22">
        <v>3.1181000000000001</v>
      </c>
    </row>
    <row r="25" spans="1:18" x14ac:dyDescent="0.2">
      <c r="A25" s="74"/>
      <c r="B25" s="47" t="s">
        <v>15</v>
      </c>
      <c r="C25" s="25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0.8034</v>
      </c>
      <c r="I25" s="26">
        <v>0</v>
      </c>
      <c r="J25" s="26">
        <v>0</v>
      </c>
      <c r="K25" s="26">
        <v>0</v>
      </c>
      <c r="L25" s="26">
        <v>0</v>
      </c>
      <c r="M25" s="26">
        <v>18.432700000000001</v>
      </c>
      <c r="N25" s="26">
        <v>486.5745</v>
      </c>
      <c r="O25" s="26">
        <v>0</v>
      </c>
      <c r="P25" s="26">
        <v>0</v>
      </c>
      <c r="Q25" s="27">
        <v>0</v>
      </c>
      <c r="R25" s="22">
        <v>505.81060000000002</v>
      </c>
    </row>
    <row r="26" spans="1:18" x14ac:dyDescent="0.2">
      <c r="A26" s="74"/>
      <c r="B26" s="47" t="s">
        <v>16</v>
      </c>
      <c r="C26" s="25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110.7077</v>
      </c>
      <c r="M26" s="26">
        <v>444.17860000000002</v>
      </c>
      <c r="N26" s="26">
        <v>5531.7695000000003</v>
      </c>
      <c r="O26" s="26">
        <v>0</v>
      </c>
      <c r="P26" s="26">
        <v>0</v>
      </c>
      <c r="Q26" s="27">
        <v>0</v>
      </c>
      <c r="R26" s="22">
        <v>6086.6558000000005</v>
      </c>
    </row>
    <row r="27" spans="1:18" x14ac:dyDescent="0.2">
      <c r="A27" s="74"/>
      <c r="B27" s="47" t="s">
        <v>17</v>
      </c>
      <c r="C27" s="25">
        <v>0</v>
      </c>
      <c r="D27" s="26">
        <v>0</v>
      </c>
      <c r="E27" s="26">
        <v>0</v>
      </c>
      <c r="F27" s="26">
        <v>0</v>
      </c>
      <c r="G27" s="26">
        <v>0</v>
      </c>
      <c r="H27" s="26">
        <v>48.8035</v>
      </c>
      <c r="I27" s="26">
        <v>0</v>
      </c>
      <c r="J27" s="26">
        <v>0</v>
      </c>
      <c r="K27" s="26">
        <v>0</v>
      </c>
      <c r="L27" s="26">
        <v>0</v>
      </c>
      <c r="M27" s="26">
        <v>1301.2122999999999</v>
      </c>
      <c r="N27" s="26">
        <v>41610.571499999998</v>
      </c>
      <c r="O27" s="26">
        <v>0</v>
      </c>
      <c r="P27" s="26">
        <v>0</v>
      </c>
      <c r="Q27" s="27">
        <v>0</v>
      </c>
      <c r="R27" s="22">
        <v>42960.587299999999</v>
      </c>
    </row>
    <row r="28" spans="1:18" x14ac:dyDescent="0.2">
      <c r="A28" s="74"/>
      <c r="B28" s="47" t="s">
        <v>18</v>
      </c>
      <c r="C28" s="25">
        <v>0</v>
      </c>
      <c r="D28" s="26">
        <v>0</v>
      </c>
      <c r="E28" s="26">
        <v>0</v>
      </c>
      <c r="F28" s="26">
        <v>0</v>
      </c>
      <c r="G28" s="26">
        <v>0</v>
      </c>
      <c r="H28" s="26">
        <v>6.4645000000000001</v>
      </c>
      <c r="I28" s="26">
        <v>0</v>
      </c>
      <c r="J28" s="26">
        <v>0</v>
      </c>
      <c r="K28" s="26">
        <v>0</v>
      </c>
      <c r="L28" s="26">
        <v>0</v>
      </c>
      <c r="M28" s="26">
        <v>108.4761</v>
      </c>
      <c r="N28" s="26">
        <v>0</v>
      </c>
      <c r="O28" s="26">
        <v>0</v>
      </c>
      <c r="P28" s="26">
        <v>0</v>
      </c>
      <c r="Q28" s="27">
        <v>0</v>
      </c>
      <c r="R28" s="22">
        <v>114.9406</v>
      </c>
    </row>
    <row r="29" spans="1:18" x14ac:dyDescent="0.2">
      <c r="A29" s="74"/>
      <c r="B29" s="47" t="s">
        <v>19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1.496</v>
      </c>
      <c r="I29" s="26">
        <v>0</v>
      </c>
      <c r="J29" s="26">
        <v>0</v>
      </c>
      <c r="K29" s="26">
        <v>0</v>
      </c>
      <c r="L29" s="26">
        <v>4.9653</v>
      </c>
      <c r="M29" s="26">
        <v>2.3873000000000002</v>
      </c>
      <c r="N29" s="26">
        <v>0</v>
      </c>
      <c r="O29" s="26">
        <v>0</v>
      </c>
      <c r="P29" s="26">
        <v>0</v>
      </c>
      <c r="Q29" s="27">
        <v>0</v>
      </c>
      <c r="R29" s="22">
        <v>8.8485999999999994</v>
      </c>
    </row>
    <row r="30" spans="1:18" x14ac:dyDescent="0.2">
      <c r="A30" s="74"/>
      <c r="B30" s="47" t="s">
        <v>20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205.899</v>
      </c>
      <c r="M30" s="26">
        <v>0</v>
      </c>
      <c r="N30" s="26">
        <v>0</v>
      </c>
      <c r="O30" s="26">
        <v>0</v>
      </c>
      <c r="P30" s="26">
        <v>0</v>
      </c>
      <c r="Q30" s="27">
        <v>0</v>
      </c>
      <c r="R30" s="22">
        <v>205.899</v>
      </c>
    </row>
    <row r="31" spans="1:18" x14ac:dyDescent="0.2">
      <c r="A31" s="74"/>
      <c r="B31" s="47" t="s">
        <v>21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666.85540000000003</v>
      </c>
      <c r="M31" s="26">
        <v>0</v>
      </c>
      <c r="N31" s="26">
        <v>0</v>
      </c>
      <c r="O31" s="26">
        <v>0</v>
      </c>
      <c r="P31" s="26">
        <v>1.6162000000000001</v>
      </c>
      <c r="Q31" s="27">
        <v>0</v>
      </c>
      <c r="R31" s="22">
        <v>668.47160000000008</v>
      </c>
    </row>
    <row r="32" spans="1:18" x14ac:dyDescent="0.2">
      <c r="A32" s="74"/>
      <c r="B32" s="47" t="s">
        <v>22</v>
      </c>
      <c r="C32" s="25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71.131500000000003</v>
      </c>
      <c r="N32" s="26">
        <v>0</v>
      </c>
      <c r="O32" s="26">
        <v>0</v>
      </c>
      <c r="P32" s="26">
        <v>0</v>
      </c>
      <c r="Q32" s="27">
        <v>0</v>
      </c>
      <c r="R32" s="22">
        <v>71.131500000000003</v>
      </c>
    </row>
    <row r="33" spans="1:18" x14ac:dyDescent="0.2">
      <c r="A33" s="74"/>
      <c r="B33" s="47" t="s">
        <v>23</v>
      </c>
      <c r="C33" s="25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103.6974</v>
      </c>
      <c r="N33" s="26">
        <v>424.35969999999998</v>
      </c>
      <c r="O33" s="26">
        <v>0</v>
      </c>
      <c r="P33" s="26">
        <v>0</v>
      </c>
      <c r="Q33" s="27">
        <v>0</v>
      </c>
      <c r="R33" s="22">
        <v>528.05709999999999</v>
      </c>
    </row>
    <row r="34" spans="1:18" x14ac:dyDescent="0.2">
      <c r="A34" s="74"/>
      <c r="B34" s="47" t="s">
        <v>25</v>
      </c>
      <c r="C34" s="25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0.82930000000000004</v>
      </c>
      <c r="I34" s="26">
        <v>0</v>
      </c>
      <c r="J34" s="26">
        <v>0</v>
      </c>
      <c r="K34" s="26">
        <v>0</v>
      </c>
      <c r="L34" s="26">
        <v>0</v>
      </c>
      <c r="M34" s="26">
        <v>47.811</v>
      </c>
      <c r="N34" s="26">
        <v>0</v>
      </c>
      <c r="O34" s="26">
        <v>0</v>
      </c>
      <c r="P34" s="26">
        <v>0</v>
      </c>
      <c r="Q34" s="27">
        <v>0</v>
      </c>
      <c r="R34" s="22">
        <v>48.640300000000003</v>
      </c>
    </row>
    <row r="35" spans="1:18" x14ac:dyDescent="0.2">
      <c r="A35" s="74"/>
      <c r="B35" s="47" t="s">
        <v>26</v>
      </c>
      <c r="C35" s="25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156.35919999999999</v>
      </c>
      <c r="N35" s="26">
        <v>0</v>
      </c>
      <c r="O35" s="26">
        <v>0</v>
      </c>
      <c r="P35" s="26">
        <v>6.1605999999999996</v>
      </c>
      <c r="Q35" s="27">
        <v>0</v>
      </c>
      <c r="R35" s="22">
        <v>162.51979999999998</v>
      </c>
    </row>
    <row r="36" spans="1:18" x14ac:dyDescent="0.2">
      <c r="A36" s="74"/>
      <c r="B36" s="47" t="s">
        <v>27</v>
      </c>
      <c r="C36" s="25">
        <v>0</v>
      </c>
      <c r="D36" s="26">
        <v>0</v>
      </c>
      <c r="E36" s="26">
        <v>0</v>
      </c>
      <c r="F36" s="26">
        <v>15.691599999999999</v>
      </c>
      <c r="G36" s="26">
        <v>0</v>
      </c>
      <c r="H36" s="26">
        <v>9.1095000000000006</v>
      </c>
      <c r="I36" s="26">
        <v>0</v>
      </c>
      <c r="J36" s="26">
        <v>0</v>
      </c>
      <c r="K36" s="26">
        <v>0</v>
      </c>
      <c r="L36" s="26">
        <v>0</v>
      </c>
      <c r="M36" s="26">
        <v>2118.1327000000001</v>
      </c>
      <c r="N36" s="26">
        <v>5823.7812999999996</v>
      </c>
      <c r="O36" s="26">
        <v>0</v>
      </c>
      <c r="P36" s="26">
        <v>8.7681000000000004</v>
      </c>
      <c r="Q36" s="27">
        <v>0</v>
      </c>
      <c r="R36" s="22">
        <v>7975.4831999999997</v>
      </c>
    </row>
    <row r="37" spans="1:18" x14ac:dyDescent="0.2">
      <c r="A37" s="74"/>
      <c r="B37" s="47" t="s">
        <v>28</v>
      </c>
      <c r="C37" s="25">
        <v>0</v>
      </c>
      <c r="D37" s="26">
        <v>0</v>
      </c>
      <c r="E37" s="26">
        <v>0</v>
      </c>
      <c r="F37" s="26">
        <v>193.1901</v>
      </c>
      <c r="G37" s="26">
        <v>245.25040000000001</v>
      </c>
      <c r="H37" s="26">
        <v>50.271900000000002</v>
      </c>
      <c r="I37" s="26">
        <v>0</v>
      </c>
      <c r="J37" s="26">
        <v>0</v>
      </c>
      <c r="K37" s="26">
        <v>0</v>
      </c>
      <c r="L37" s="26">
        <v>0</v>
      </c>
      <c r="M37" s="26">
        <v>665.79499999999996</v>
      </c>
      <c r="N37" s="26">
        <v>3006.4521</v>
      </c>
      <c r="O37" s="26">
        <v>0</v>
      </c>
      <c r="P37" s="26">
        <v>0</v>
      </c>
      <c r="Q37" s="27">
        <v>0</v>
      </c>
      <c r="R37" s="22">
        <v>4160.9594999999999</v>
      </c>
    </row>
    <row r="38" spans="1:18" x14ac:dyDescent="0.2">
      <c r="A38" s="74"/>
      <c r="B38" s="47" t="s">
        <v>29</v>
      </c>
      <c r="C38" s="25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3231.4011</v>
      </c>
      <c r="M38" s="26">
        <v>61.996400000000001</v>
      </c>
      <c r="N38" s="26">
        <v>53.749099999999999</v>
      </c>
      <c r="O38" s="26">
        <v>0</v>
      </c>
      <c r="P38" s="26">
        <v>2.536</v>
      </c>
      <c r="Q38" s="27">
        <v>0</v>
      </c>
      <c r="R38" s="22">
        <v>3349.6826000000001</v>
      </c>
    </row>
    <row r="39" spans="1:18" x14ac:dyDescent="0.2">
      <c r="A39" s="74"/>
      <c r="B39" s="47" t="s">
        <v>30</v>
      </c>
      <c r="C39" s="25">
        <v>0</v>
      </c>
      <c r="D39" s="26">
        <v>0</v>
      </c>
      <c r="E39" s="26">
        <v>0</v>
      </c>
      <c r="F39" s="26">
        <v>0</v>
      </c>
      <c r="G39" s="26">
        <v>0</v>
      </c>
      <c r="H39" s="26">
        <v>50.443199999999997</v>
      </c>
      <c r="I39" s="26">
        <v>0</v>
      </c>
      <c r="J39" s="26">
        <v>0</v>
      </c>
      <c r="K39" s="26">
        <v>0</v>
      </c>
      <c r="L39" s="26">
        <v>0</v>
      </c>
      <c r="M39" s="26">
        <v>997.81219999999996</v>
      </c>
      <c r="N39" s="26">
        <v>623.42830000000004</v>
      </c>
      <c r="O39" s="26">
        <v>0</v>
      </c>
      <c r="P39" s="26">
        <v>0</v>
      </c>
      <c r="Q39" s="27">
        <v>0</v>
      </c>
      <c r="R39" s="22">
        <v>1671.6837</v>
      </c>
    </row>
    <row r="40" spans="1:18" x14ac:dyDescent="0.2">
      <c r="A40" s="74"/>
      <c r="B40" s="47" t="s">
        <v>31</v>
      </c>
      <c r="C40" s="25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91.073899999999995</v>
      </c>
      <c r="O40" s="26">
        <v>0</v>
      </c>
      <c r="P40" s="26">
        <v>0</v>
      </c>
      <c r="Q40" s="27">
        <v>0</v>
      </c>
      <c r="R40" s="22">
        <v>91.073899999999995</v>
      </c>
    </row>
    <row r="41" spans="1:18" x14ac:dyDescent="0.2">
      <c r="A41" s="74"/>
      <c r="B41" s="47" t="s">
        <v>32</v>
      </c>
      <c r="C41" s="25">
        <v>0</v>
      </c>
      <c r="D41" s="26">
        <v>0</v>
      </c>
      <c r="E41" s="26">
        <v>0</v>
      </c>
      <c r="F41" s="26">
        <v>0</v>
      </c>
      <c r="G41" s="26">
        <v>0</v>
      </c>
      <c r="H41" s="26">
        <v>5.6508000000000003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7">
        <v>0</v>
      </c>
      <c r="R41" s="22">
        <v>5.6508000000000003</v>
      </c>
    </row>
    <row r="42" spans="1:18" x14ac:dyDescent="0.2">
      <c r="A42" s="74"/>
      <c r="B42" s="47" t="s">
        <v>33</v>
      </c>
      <c r="C42" s="25">
        <v>0</v>
      </c>
      <c r="D42" s="26">
        <v>0</v>
      </c>
      <c r="E42" s="26">
        <v>0</v>
      </c>
      <c r="F42" s="26">
        <v>1186.8209999999999</v>
      </c>
      <c r="G42" s="26">
        <v>433.495</v>
      </c>
      <c r="H42" s="26">
        <v>1.8603000000000001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7">
        <v>0</v>
      </c>
      <c r="R42" s="22">
        <v>1622.1762999999999</v>
      </c>
    </row>
    <row r="43" spans="1:18" x14ac:dyDescent="0.2">
      <c r="A43" s="74"/>
      <c r="B43" s="47" t="s">
        <v>78</v>
      </c>
      <c r="C43" s="25">
        <v>60.674100000000003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7">
        <v>0</v>
      </c>
      <c r="R43" s="22">
        <v>60.674100000000003</v>
      </c>
    </row>
    <row r="44" spans="1:18" x14ac:dyDescent="0.2">
      <c r="A44" s="74"/>
      <c r="B44" s="47" t="s">
        <v>34</v>
      </c>
      <c r="C44" s="25">
        <v>0</v>
      </c>
      <c r="D44" s="26">
        <v>0</v>
      </c>
      <c r="E44" s="26">
        <v>0</v>
      </c>
      <c r="F44" s="26">
        <v>6.6002999999999998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39.791600000000003</v>
      </c>
      <c r="N44" s="26">
        <v>557.67849999999999</v>
      </c>
      <c r="O44" s="26">
        <v>0</v>
      </c>
      <c r="P44" s="26">
        <v>0</v>
      </c>
      <c r="Q44" s="27">
        <v>0</v>
      </c>
      <c r="R44" s="22">
        <v>604.07039999999995</v>
      </c>
    </row>
    <row r="45" spans="1:18" x14ac:dyDescent="0.2">
      <c r="A45" s="74"/>
      <c r="B45" s="47" t="s">
        <v>35</v>
      </c>
      <c r="C45" s="25">
        <v>0</v>
      </c>
      <c r="D45" s="26">
        <v>0</v>
      </c>
      <c r="E45" s="26">
        <v>0</v>
      </c>
      <c r="F45" s="26">
        <v>28.9817</v>
      </c>
      <c r="G45" s="26">
        <v>4.7252000000000001</v>
      </c>
      <c r="H45" s="26">
        <v>744.83900000000006</v>
      </c>
      <c r="I45" s="26">
        <v>0</v>
      </c>
      <c r="J45" s="26">
        <v>0</v>
      </c>
      <c r="K45" s="26">
        <v>0</v>
      </c>
      <c r="L45" s="26">
        <v>19.8063</v>
      </c>
      <c r="M45" s="26">
        <v>632.2251</v>
      </c>
      <c r="N45" s="26">
        <v>4395.0379999999996</v>
      </c>
      <c r="O45" s="26">
        <v>0</v>
      </c>
      <c r="P45" s="26">
        <v>25.943000000000001</v>
      </c>
      <c r="Q45" s="27">
        <v>0</v>
      </c>
      <c r="R45" s="22">
        <v>5851.5582999999997</v>
      </c>
    </row>
    <row r="46" spans="1:18" x14ac:dyDescent="0.2">
      <c r="A46" s="74"/>
      <c r="B46" s="47" t="s">
        <v>38</v>
      </c>
      <c r="C46" s="25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94.114999999999995</v>
      </c>
      <c r="K46" s="26">
        <v>0</v>
      </c>
      <c r="L46" s="26">
        <v>0</v>
      </c>
      <c r="M46" s="26">
        <v>0</v>
      </c>
      <c r="N46" s="26">
        <v>30.187799999999999</v>
      </c>
      <c r="O46" s="26">
        <v>0</v>
      </c>
      <c r="P46" s="26">
        <v>0</v>
      </c>
      <c r="Q46" s="27">
        <v>0.15859999999999999</v>
      </c>
      <c r="R46" s="22">
        <v>124.4614</v>
      </c>
    </row>
    <row r="47" spans="1:18" x14ac:dyDescent="0.2">
      <c r="A47" s="74"/>
      <c r="B47" s="47" t="s">
        <v>83</v>
      </c>
      <c r="C47" s="25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1.7787999999999999</v>
      </c>
      <c r="N47" s="26">
        <v>0</v>
      </c>
      <c r="O47" s="26">
        <v>1.0248999999999999</v>
      </c>
      <c r="P47" s="26">
        <v>0</v>
      </c>
      <c r="Q47" s="27">
        <v>0</v>
      </c>
      <c r="R47" s="22">
        <v>2.8037000000000001</v>
      </c>
    </row>
    <row r="48" spans="1:18" x14ac:dyDescent="0.2">
      <c r="A48" s="74"/>
      <c r="B48" s="47" t="s">
        <v>84</v>
      </c>
      <c r="C48" s="25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292.9692</v>
      </c>
      <c r="N48" s="26">
        <v>0</v>
      </c>
      <c r="O48" s="26">
        <v>0</v>
      </c>
      <c r="P48" s="26">
        <v>0</v>
      </c>
      <c r="Q48" s="27">
        <v>0</v>
      </c>
      <c r="R48" s="22">
        <v>292.9692</v>
      </c>
    </row>
    <row r="49" spans="1:18" x14ac:dyDescent="0.2">
      <c r="A49" s="74"/>
      <c r="B49" s="47" t="s">
        <v>85</v>
      </c>
      <c r="C49" s="25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24.3977</v>
      </c>
      <c r="N49" s="26">
        <v>0</v>
      </c>
      <c r="O49" s="26">
        <v>0</v>
      </c>
      <c r="P49" s="26">
        <v>0</v>
      </c>
      <c r="Q49" s="27">
        <v>0</v>
      </c>
      <c r="R49" s="22">
        <v>24.3977</v>
      </c>
    </row>
    <row r="50" spans="1:18" ht="13.5" thickBot="1" x14ac:dyDescent="0.25">
      <c r="A50" s="74"/>
      <c r="B50" s="47" t="s">
        <v>86</v>
      </c>
      <c r="C50" s="25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48.487200000000001</v>
      </c>
      <c r="N50" s="26">
        <v>0</v>
      </c>
      <c r="O50" s="26">
        <v>0</v>
      </c>
      <c r="P50" s="26">
        <v>0</v>
      </c>
      <c r="Q50" s="27">
        <v>0</v>
      </c>
      <c r="R50" s="22">
        <v>48.487200000000001</v>
      </c>
    </row>
    <row r="51" spans="1:18" ht="13.5" thickBot="1" x14ac:dyDescent="0.25">
      <c r="A51" s="75"/>
      <c r="B51" s="48" t="s">
        <v>71</v>
      </c>
      <c r="C51" s="32">
        <v>68.341700000000003</v>
      </c>
      <c r="D51" s="18">
        <v>6.7098000000000004</v>
      </c>
      <c r="E51" s="18">
        <v>26.193300000000001</v>
      </c>
      <c r="F51" s="18">
        <v>1552.3817000000001</v>
      </c>
      <c r="G51" s="18">
        <v>47314.316200000001</v>
      </c>
      <c r="H51" s="18">
        <v>3639.7161999999994</v>
      </c>
      <c r="I51" s="18">
        <v>53.277099999999997</v>
      </c>
      <c r="J51" s="18">
        <v>3598.9261999999999</v>
      </c>
      <c r="K51" s="18">
        <v>0</v>
      </c>
      <c r="L51" s="18">
        <v>11693.964899999999</v>
      </c>
      <c r="M51" s="18">
        <v>10760.690799999998</v>
      </c>
      <c r="N51" s="18">
        <v>104209.07769999999</v>
      </c>
      <c r="O51" s="18">
        <v>875.12270000000001</v>
      </c>
      <c r="P51" s="18">
        <v>6068.0267000000013</v>
      </c>
      <c r="Q51" s="33">
        <v>0.15859999999999999</v>
      </c>
      <c r="R51" s="34">
        <v>189866.90359999993</v>
      </c>
    </row>
    <row r="52" spans="1:18" x14ac:dyDescent="0.2">
      <c r="A52" s="76" t="s">
        <v>72</v>
      </c>
      <c r="B52" s="81" t="s">
        <v>5</v>
      </c>
      <c r="C52" s="28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17.2437</v>
      </c>
      <c r="N52" s="29">
        <v>5.1437999999999997</v>
      </c>
      <c r="O52" s="29">
        <v>0</v>
      </c>
      <c r="P52" s="29">
        <v>12.349500000000001</v>
      </c>
      <c r="Q52" s="30">
        <v>0</v>
      </c>
      <c r="R52" s="31">
        <v>34.737000000000002</v>
      </c>
    </row>
    <row r="53" spans="1:18" x14ac:dyDescent="0.2">
      <c r="A53" s="77"/>
      <c r="B53" s="47" t="s">
        <v>82</v>
      </c>
      <c r="C53" s="25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148.8897</v>
      </c>
      <c r="O53" s="26">
        <v>0</v>
      </c>
      <c r="P53" s="26">
        <v>0</v>
      </c>
      <c r="Q53" s="27">
        <v>0</v>
      </c>
      <c r="R53" s="22">
        <v>148.8897</v>
      </c>
    </row>
    <row r="54" spans="1:18" x14ac:dyDescent="0.2">
      <c r="A54" s="77"/>
      <c r="B54" s="47" t="s">
        <v>11</v>
      </c>
      <c r="C54" s="25">
        <v>0</v>
      </c>
      <c r="D54" s="26">
        <v>0</v>
      </c>
      <c r="E54" s="26">
        <v>0</v>
      </c>
      <c r="F54" s="26">
        <v>6.0731999999999999</v>
      </c>
      <c r="G54" s="26">
        <v>0</v>
      </c>
      <c r="H54" s="26">
        <v>0</v>
      </c>
      <c r="I54" s="26">
        <v>0</v>
      </c>
      <c r="J54" s="26">
        <v>0</v>
      </c>
      <c r="K54" s="26">
        <v>87.127200000000002</v>
      </c>
      <c r="L54" s="26">
        <v>26.6738</v>
      </c>
      <c r="M54" s="26">
        <v>0</v>
      </c>
      <c r="N54" s="26">
        <v>0</v>
      </c>
      <c r="O54" s="26">
        <v>9.4490999999999996</v>
      </c>
      <c r="P54" s="26">
        <v>0</v>
      </c>
      <c r="Q54" s="27">
        <v>0</v>
      </c>
      <c r="R54" s="22">
        <v>129.32329999999999</v>
      </c>
    </row>
    <row r="55" spans="1:18" x14ac:dyDescent="0.2">
      <c r="A55" s="77"/>
      <c r="B55" s="47" t="s">
        <v>13</v>
      </c>
      <c r="C55" s="25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88.860399999999998</v>
      </c>
      <c r="O55" s="26">
        <v>0</v>
      </c>
      <c r="P55" s="26">
        <v>0</v>
      </c>
      <c r="Q55" s="27">
        <v>0</v>
      </c>
      <c r="R55" s="22">
        <v>88.860399999999998</v>
      </c>
    </row>
    <row r="56" spans="1:18" x14ac:dyDescent="0.2">
      <c r="A56" s="77"/>
      <c r="B56" s="47" t="s">
        <v>17</v>
      </c>
      <c r="C56" s="25">
        <v>3.2362000000000002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13.146100000000001</v>
      </c>
      <c r="N56" s="26">
        <v>0</v>
      </c>
      <c r="O56" s="26">
        <v>0</v>
      </c>
      <c r="P56" s="26">
        <v>0</v>
      </c>
      <c r="Q56" s="27">
        <v>0</v>
      </c>
      <c r="R56" s="22">
        <v>16.382300000000001</v>
      </c>
    </row>
    <row r="57" spans="1:18" x14ac:dyDescent="0.2">
      <c r="A57" s="77"/>
      <c r="B57" s="47" t="s">
        <v>19</v>
      </c>
      <c r="C57" s="25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10.413600000000001</v>
      </c>
      <c r="N57" s="26">
        <v>4847.1184999999996</v>
      </c>
      <c r="O57" s="26">
        <v>0</v>
      </c>
      <c r="P57" s="26">
        <v>6403.0047000000004</v>
      </c>
      <c r="Q57" s="27">
        <v>0</v>
      </c>
      <c r="R57" s="22">
        <v>11260.5368</v>
      </c>
    </row>
    <row r="58" spans="1:18" x14ac:dyDescent="0.2">
      <c r="A58" s="77"/>
      <c r="B58" s="47" t="s">
        <v>20</v>
      </c>
      <c r="C58" s="25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35.679699999999997</v>
      </c>
      <c r="Q58" s="27">
        <v>0</v>
      </c>
      <c r="R58" s="22">
        <v>35.679699999999997</v>
      </c>
    </row>
    <row r="59" spans="1:18" x14ac:dyDescent="0.2">
      <c r="A59" s="77"/>
      <c r="B59" s="47" t="s">
        <v>21</v>
      </c>
      <c r="C59" s="25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8.9693000000000005</v>
      </c>
      <c r="O59" s="26">
        <v>0</v>
      </c>
      <c r="P59" s="26">
        <v>0</v>
      </c>
      <c r="Q59" s="27">
        <v>0</v>
      </c>
      <c r="R59" s="22">
        <v>8.9693000000000005</v>
      </c>
    </row>
    <row r="60" spans="1:18" x14ac:dyDescent="0.2">
      <c r="A60" s="77"/>
      <c r="B60" s="47" t="s">
        <v>23</v>
      </c>
      <c r="C60" s="25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209.1114</v>
      </c>
      <c r="O60" s="26">
        <v>40.936700000000002</v>
      </c>
      <c r="P60" s="26">
        <v>2090.8262</v>
      </c>
      <c r="Q60" s="27">
        <v>0</v>
      </c>
      <c r="R60" s="22">
        <v>2340.8742999999999</v>
      </c>
    </row>
    <row r="61" spans="1:18" x14ac:dyDescent="0.2">
      <c r="A61" s="77"/>
      <c r="B61" s="47" t="s">
        <v>24</v>
      </c>
      <c r="C61" s="25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4.3909000000000002</v>
      </c>
      <c r="N61" s="26">
        <v>28.327500000000001</v>
      </c>
      <c r="O61" s="26">
        <v>0</v>
      </c>
      <c r="P61" s="26">
        <v>3398.3078</v>
      </c>
      <c r="Q61" s="27">
        <v>0</v>
      </c>
      <c r="R61" s="22">
        <v>3431.0262000000002</v>
      </c>
    </row>
    <row r="62" spans="1:18" x14ac:dyDescent="0.2">
      <c r="A62" s="77"/>
      <c r="B62" s="47" t="s">
        <v>25</v>
      </c>
      <c r="C62" s="25">
        <v>0</v>
      </c>
      <c r="D62" s="26">
        <v>0</v>
      </c>
      <c r="E62" s="26">
        <v>0</v>
      </c>
      <c r="F62" s="26">
        <v>0</v>
      </c>
      <c r="G62" s="26">
        <v>0</v>
      </c>
      <c r="H62" s="26">
        <v>1.8724000000000001</v>
      </c>
      <c r="I62" s="26">
        <v>0</v>
      </c>
      <c r="J62" s="26">
        <v>0</v>
      </c>
      <c r="K62" s="26">
        <v>0</v>
      </c>
      <c r="L62" s="26">
        <v>0</v>
      </c>
      <c r="M62" s="26">
        <v>0.6331</v>
      </c>
      <c r="N62" s="26">
        <v>66.599800000000002</v>
      </c>
      <c r="O62" s="26">
        <v>0</v>
      </c>
      <c r="P62" s="26">
        <v>8491.7114999999994</v>
      </c>
      <c r="Q62" s="27">
        <v>0</v>
      </c>
      <c r="R62" s="22">
        <v>8560.8167999999987</v>
      </c>
    </row>
    <row r="63" spans="1:18" x14ac:dyDescent="0.2">
      <c r="A63" s="77"/>
      <c r="B63" s="47" t="s">
        <v>30</v>
      </c>
      <c r="C63" s="25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3.4392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7">
        <v>0</v>
      </c>
      <c r="R63" s="22">
        <v>3.4392</v>
      </c>
    </row>
    <row r="64" spans="1:18" x14ac:dyDescent="0.2">
      <c r="A64" s="77"/>
      <c r="B64" s="47" t="s">
        <v>33</v>
      </c>
      <c r="C64" s="25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20.354399999999998</v>
      </c>
      <c r="N64" s="26">
        <v>0</v>
      </c>
      <c r="O64" s="26">
        <v>0</v>
      </c>
      <c r="P64" s="26">
        <v>0</v>
      </c>
      <c r="Q64" s="27">
        <v>0</v>
      </c>
      <c r="R64" s="22">
        <v>20.354399999999998</v>
      </c>
    </row>
    <row r="65" spans="1:18" x14ac:dyDescent="0.2">
      <c r="A65" s="77"/>
      <c r="B65" s="47" t="s">
        <v>81</v>
      </c>
      <c r="C65" s="25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15.0747</v>
      </c>
      <c r="O65" s="26">
        <v>0</v>
      </c>
      <c r="P65" s="26">
        <v>23.9085</v>
      </c>
      <c r="Q65" s="27">
        <v>0</v>
      </c>
      <c r="R65" s="22">
        <v>38.983199999999997</v>
      </c>
    </row>
    <row r="66" spans="1:18" x14ac:dyDescent="0.2">
      <c r="A66" s="77"/>
      <c r="B66" s="47" t="s">
        <v>34</v>
      </c>
      <c r="C66" s="25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8.4231999999999996</v>
      </c>
      <c r="Q66" s="27">
        <v>0</v>
      </c>
      <c r="R66" s="22">
        <v>8.4231999999999996</v>
      </c>
    </row>
    <row r="67" spans="1:18" x14ac:dyDescent="0.2">
      <c r="A67" s="77"/>
      <c r="B67" s="47" t="s">
        <v>36</v>
      </c>
      <c r="C67" s="25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4.0914000000000001</v>
      </c>
      <c r="Q67" s="27">
        <v>0</v>
      </c>
      <c r="R67" s="22">
        <v>4.0914000000000001</v>
      </c>
    </row>
    <row r="68" spans="1:18" x14ac:dyDescent="0.2">
      <c r="A68" s="77"/>
      <c r="B68" s="47" t="s">
        <v>35</v>
      </c>
      <c r="C68" s="25">
        <v>0</v>
      </c>
      <c r="D68" s="26">
        <v>17.0505</v>
      </c>
      <c r="E68" s="26">
        <v>0</v>
      </c>
      <c r="F68" s="26">
        <v>2.7292999999999998</v>
      </c>
      <c r="G68" s="26">
        <v>0</v>
      </c>
      <c r="H68" s="26">
        <v>21.509499999999999</v>
      </c>
      <c r="I68" s="26">
        <v>0</v>
      </c>
      <c r="J68" s="26">
        <v>0</v>
      </c>
      <c r="K68" s="26">
        <v>0</v>
      </c>
      <c r="L68" s="26">
        <v>0</v>
      </c>
      <c r="M68" s="26">
        <v>163.34909999999999</v>
      </c>
      <c r="N68" s="26">
        <v>40.9054</v>
      </c>
      <c r="O68" s="26">
        <v>12.8371</v>
      </c>
      <c r="P68" s="26">
        <v>1289.9389000000001</v>
      </c>
      <c r="Q68" s="27">
        <v>0</v>
      </c>
      <c r="R68" s="22">
        <v>1548.3198000000002</v>
      </c>
    </row>
    <row r="69" spans="1:18" ht="13.5" thickBot="1" x14ac:dyDescent="0.25">
      <c r="A69" s="77"/>
      <c r="B69" s="82" t="s">
        <v>38</v>
      </c>
      <c r="C69" s="25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46.603900000000003</v>
      </c>
      <c r="N69" s="26">
        <v>199.20849999999999</v>
      </c>
      <c r="O69" s="26">
        <v>0</v>
      </c>
      <c r="P69" s="26">
        <v>144.4949</v>
      </c>
      <c r="Q69" s="27">
        <v>0</v>
      </c>
      <c r="R69" s="22">
        <v>390.3073</v>
      </c>
    </row>
    <row r="70" spans="1:18" ht="13.5" thickBot="1" x14ac:dyDescent="0.25">
      <c r="A70" s="77"/>
      <c r="B70" s="49" t="s">
        <v>73</v>
      </c>
      <c r="C70" s="35">
        <v>3.2362000000000002</v>
      </c>
      <c r="D70" s="19">
        <v>17.0505</v>
      </c>
      <c r="E70" s="19">
        <v>0</v>
      </c>
      <c r="F70" s="19">
        <v>8.8025000000000002</v>
      </c>
      <c r="G70" s="19">
        <v>0</v>
      </c>
      <c r="H70" s="19">
        <v>23.381899999999998</v>
      </c>
      <c r="I70" s="19">
        <v>0</v>
      </c>
      <c r="J70" s="19">
        <v>0</v>
      </c>
      <c r="K70" s="19">
        <v>90.566400000000002</v>
      </c>
      <c r="L70" s="19">
        <v>26.6738</v>
      </c>
      <c r="M70" s="19">
        <v>276.13479999999998</v>
      </c>
      <c r="N70" s="19">
        <v>5658.2089999999989</v>
      </c>
      <c r="O70" s="19">
        <v>63.222900000000003</v>
      </c>
      <c r="P70" s="19">
        <v>21902.736300000004</v>
      </c>
      <c r="Q70" s="19">
        <v>0</v>
      </c>
      <c r="R70" s="23">
        <v>28070.014300000006</v>
      </c>
    </row>
    <row r="71" spans="1:18" ht="17.25" customHeight="1" thickBot="1" x14ac:dyDescent="0.25">
      <c r="A71" s="78" t="s">
        <v>74</v>
      </c>
      <c r="B71" s="79"/>
      <c r="C71" s="36">
        <v>71.5779</v>
      </c>
      <c r="D71" s="20">
        <v>23.760300000000001</v>
      </c>
      <c r="E71" s="20">
        <v>26.193300000000001</v>
      </c>
      <c r="F71" s="20">
        <v>1561.1842000000001</v>
      </c>
      <c r="G71" s="20">
        <v>47314.316200000001</v>
      </c>
      <c r="H71" s="20">
        <v>3663.0980999999997</v>
      </c>
      <c r="I71" s="20">
        <v>53.277099999999997</v>
      </c>
      <c r="J71" s="20">
        <v>3598.9261999999999</v>
      </c>
      <c r="K71" s="20">
        <v>90.566400000000002</v>
      </c>
      <c r="L71" s="20">
        <v>11720.6387</v>
      </c>
      <c r="M71" s="20">
        <v>11036.825599999998</v>
      </c>
      <c r="N71" s="20">
        <v>109867.28669999998</v>
      </c>
      <c r="O71" s="20">
        <v>938.34559999999999</v>
      </c>
      <c r="P71" s="20">
        <v>27970.763000000006</v>
      </c>
      <c r="Q71" s="20">
        <v>0.15859999999999999</v>
      </c>
      <c r="R71" s="24">
        <v>217936.91789999988</v>
      </c>
    </row>
  </sheetData>
  <mergeCells count="5">
    <mergeCell ref="C3:Q3"/>
    <mergeCell ref="A5:A51"/>
    <mergeCell ref="A52:A70"/>
    <mergeCell ref="A71:B71"/>
    <mergeCell ref="A1:R1"/>
  </mergeCells>
  <printOptions horizontalCentered="1"/>
  <pageMargins left="0.51181102362204722" right="0.51181102362204722" top="0.35433070866141736" bottom="0.19685039370078741" header="0.11811023622047245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TOTAL</vt:lpstr>
      <vt:lpstr>Total CCAA</vt:lpstr>
      <vt:lpstr>TOTAL!Área_de_impresión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P44001U</dc:creator>
  <cp:lastModifiedBy>Mª Dolores Martínez Sánchez</cp:lastModifiedBy>
  <cp:lastPrinted>2022-02-23T12:43:49Z</cp:lastPrinted>
  <dcterms:created xsi:type="dcterms:W3CDTF">2018-02-27T12:20:44Z</dcterms:created>
  <dcterms:modified xsi:type="dcterms:W3CDTF">2022-02-23T12:44:01Z</dcterms:modified>
</cp:coreProperties>
</file>